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20376" windowHeight="11760" activeTab="1"/>
  </bookViews>
  <sheets>
    <sheet name="Karieinsatz" sheetId="1" r:id="rId1"/>
    <sheet name="Statistik Karieinsatz" sheetId="2" r:id="rId2"/>
  </sheets>
  <definedNames>
    <definedName name="_xlnm.Print_Titles" localSheetId="0">Karieinsatz!$2:$2</definedName>
    <definedName name="Print_Area" localSheetId="0">Karieinsatz!$A:$K</definedName>
    <definedName name="Print_Titles" localSheetId="0">Karieinsatz!$2:$2</definedName>
  </definedNames>
  <calcPr calcId="125725"/>
</workbook>
</file>

<file path=xl/calcChain.xml><?xml version="1.0" encoding="utf-8"?>
<calcChain xmlns="http://schemas.openxmlformats.org/spreadsheetml/2006/main">
  <c r="F9" i="2"/>
  <c r="F27"/>
  <c r="F14"/>
  <c r="F50"/>
  <c r="F49"/>
  <c r="F48"/>
  <c r="F47"/>
  <c r="F45"/>
  <c r="F44"/>
  <c r="F43"/>
  <c r="F42"/>
  <c r="F41"/>
  <c r="F40"/>
  <c r="F39"/>
  <c r="F38"/>
  <c r="F37"/>
  <c r="F36"/>
  <c r="F35"/>
  <c r="F34"/>
  <c r="F33"/>
  <c r="F32"/>
  <c r="F31"/>
  <c r="F26"/>
  <c r="F25"/>
  <c r="F24"/>
  <c r="F23"/>
  <c r="F22"/>
  <c r="F20"/>
  <c r="F19"/>
  <c r="F18"/>
  <c r="F13"/>
  <c r="F12"/>
  <c r="F11"/>
  <c r="F10"/>
  <c r="F8"/>
  <c r="F6"/>
  <c r="F5"/>
  <c r="F4"/>
  <c r="F51" l="1"/>
</calcChain>
</file>

<file path=xl/sharedStrings.xml><?xml version="1.0" encoding="utf-8"?>
<sst xmlns="http://schemas.openxmlformats.org/spreadsheetml/2006/main" count="372" uniqueCount="156">
  <si>
    <t/>
  </si>
  <si>
    <t>Weihnachtsferien</t>
  </si>
  <si>
    <t>Südbad Dortmund</t>
  </si>
  <si>
    <t>31. internationales Schwimmfest</t>
  </si>
  <si>
    <t>Schulzentrum Hattingen</t>
  </si>
  <si>
    <t>Unibad Bochum</t>
  </si>
  <si>
    <t>36. Dortmunder Schwimmfest</t>
  </si>
  <si>
    <t>Kamen</t>
  </si>
  <si>
    <t>Bochum-Cup</t>
  </si>
  <si>
    <t>Internationales Hörder Schwimmfest</t>
  </si>
  <si>
    <t>HB Dortmund-Hörde</t>
  </si>
  <si>
    <t>Swim Race Days Dortmund</t>
  </si>
  <si>
    <t>NRW lange Strecken</t>
  </si>
  <si>
    <t>NRW Masters lange Strecken &amp; JMK</t>
  </si>
  <si>
    <t>Hammer Sparkassen-Cup</t>
  </si>
  <si>
    <t>Maximare Hamm</t>
  </si>
  <si>
    <t>38. Frühjahrsschwimmfest</t>
  </si>
  <si>
    <t>Bergkamen</t>
  </si>
  <si>
    <t>Osterferien</t>
  </si>
  <si>
    <t>40. Herbert Scholven Mehrkampf Poklaschwimmen</t>
  </si>
  <si>
    <t>34. intern. DM Masters lange Strecke</t>
  </si>
  <si>
    <t>48. Internationalen Schwimmveranstaltung</t>
  </si>
  <si>
    <t>AquaMagis-Cup 2018</t>
  </si>
  <si>
    <t>Aqua-Magis Plettenberg</t>
  </si>
  <si>
    <t>NRW Jahrgangsmeisterschaften</t>
  </si>
  <si>
    <t>Pfingstferien</t>
  </si>
  <si>
    <t>38.Sparkassen Swim-Open u. 20.Masterspokal</t>
  </si>
  <si>
    <t>Freibad Kamen</t>
  </si>
  <si>
    <t>Deutsche Jahrgangs-Meisterschaften</t>
  </si>
  <si>
    <t>50. Deutsche Meisterschaft Masters Kurze Strecken</t>
  </si>
  <si>
    <t>7. Bochumer Hallenmeeting</t>
  </si>
  <si>
    <t>43.Jahrgangsschwimmen</t>
  </si>
  <si>
    <t>Altena - Dahle</t>
  </si>
  <si>
    <t>Wiesentalbad</t>
  </si>
  <si>
    <t>NRW offen u. ältere Jahrgänge</t>
  </si>
  <si>
    <t>Südwestfälische Meisterschaft offen und JG</t>
  </si>
  <si>
    <t>27. Intern. Lippepokal</t>
  </si>
  <si>
    <t>Sommerferien</t>
  </si>
  <si>
    <t>Beschreibung</t>
  </si>
  <si>
    <t>Veranstaltungsort</t>
  </si>
  <si>
    <t>Von/am</t>
  </si>
  <si>
    <t>bis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</si>
  <si>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</si>
  <si>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</si>
  <si>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</si>
  <si>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</si>
  <si>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</si>
  <si>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</si>
  <si>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</si>
  <si>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</si>
  <si>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Jugendschwimmfest</t>
  </si>
  <si>
    <t>Kamen-Methler</t>
  </si>
  <si>
    <t>MA</t>
  </si>
  <si>
    <t>Wuppertal ???</t>
  </si>
  <si>
    <t>SG 1</t>
  </si>
  <si>
    <t>???</t>
  </si>
  <si>
    <t>SCC</t>
  </si>
  <si>
    <t>Team</t>
  </si>
  <si>
    <t>TUS You</t>
  </si>
  <si>
    <t>Gelsenkirchen</t>
  </si>
  <si>
    <t>SG 1 m</t>
  </si>
  <si>
    <t>SG 2</t>
  </si>
  <si>
    <t>SVL</t>
  </si>
  <si>
    <t>SG 1 w</t>
  </si>
  <si>
    <t>DMS 2. Bundesliga (Herren)</t>
  </si>
  <si>
    <t>DMS Landesliga (Damen)</t>
  </si>
  <si>
    <t>Lünen</t>
  </si>
  <si>
    <t>42. Kamener Hallenschwimmfest u. 38. Minischw.</t>
  </si>
  <si>
    <t>SW Meisterschaft lange Str. incl. Masters und JMK</t>
  </si>
  <si>
    <t>TUS LG</t>
  </si>
  <si>
    <t>6. Intern. Stadtwerke Solingen Cup</t>
  </si>
  <si>
    <t>Klingenhalle Solingen</t>
  </si>
  <si>
    <t>SSE Berlin</t>
  </si>
  <si>
    <t>SG+STV</t>
  </si>
  <si>
    <t>FB Cappenberger See</t>
  </si>
  <si>
    <t>SG</t>
  </si>
  <si>
    <t>STV</t>
  </si>
  <si>
    <t>43. Harberg-Pokalschwimmen</t>
  </si>
  <si>
    <t>Neubeckum</t>
  </si>
  <si>
    <t>Anzahl:</t>
  </si>
  <si>
    <t>Kampfrichter 1:</t>
  </si>
  <si>
    <t>Kampfrichter 2:</t>
  </si>
  <si>
    <t>Kampfrichter 3:</t>
  </si>
  <si>
    <t>Keine KR</t>
  </si>
  <si>
    <t>Viele</t>
  </si>
  <si>
    <t>Wiesental-Pokal BW Bochum</t>
  </si>
  <si>
    <t>13. Münsteraner Mittelstreckenvergleich</t>
  </si>
  <si>
    <t>Stadtbad Münster</t>
  </si>
  <si>
    <t>15. Langstreckenmeeting Waspo Langendreer</t>
  </si>
  <si>
    <t>TUS LG u. YOU</t>
  </si>
  <si>
    <t>Wettkampf steht noch nicht fest</t>
  </si>
  <si>
    <t>Volk, Martina (Ab 2)</t>
  </si>
  <si>
    <t>Viereck, Pia (Ab 3)</t>
  </si>
  <si>
    <t>Volk, Martina (Ab 4)</t>
  </si>
  <si>
    <t>Kortmann, Dirk</t>
  </si>
  <si>
    <t>Seidel, Jürgen</t>
  </si>
  <si>
    <t>Schwarzner, Stefan</t>
  </si>
  <si>
    <t>Vogt, Kerstin</t>
  </si>
  <si>
    <t>Spork, Gregor</t>
  </si>
  <si>
    <t>Spork, Melanie</t>
  </si>
  <si>
    <t>Pott, Martina</t>
  </si>
  <si>
    <t>Garn, Tanja</t>
  </si>
  <si>
    <t xml:space="preserve">Kortmann, Dirk </t>
  </si>
  <si>
    <t>Backs-Rembitzki (Ab 1)</t>
  </si>
  <si>
    <t>Osinsky, Tim</t>
  </si>
  <si>
    <t>Köster, Thomas</t>
  </si>
  <si>
    <t>Rosert, Sven</t>
  </si>
  <si>
    <t>Kay-Uwe Neumann</t>
  </si>
  <si>
    <t xml:space="preserve">Volk, Martina </t>
  </si>
  <si>
    <t>Böckmann, Heike</t>
  </si>
  <si>
    <t>Ribbing, Melanie</t>
  </si>
  <si>
    <t>Ermecke, Birgit</t>
  </si>
  <si>
    <t>Volk, Martina</t>
  </si>
  <si>
    <t>Backs-Rembitzki, K. ???</t>
  </si>
  <si>
    <t>Einsatz der Azubis</t>
  </si>
  <si>
    <t>Kolek, Frederik</t>
  </si>
  <si>
    <t xml:space="preserve">ISDO </t>
  </si>
  <si>
    <t>Deseniß, Doris</t>
  </si>
  <si>
    <t>noch zu besetzen</t>
  </si>
  <si>
    <t>Renze, Veronika</t>
  </si>
  <si>
    <t>Pia Viereck</t>
  </si>
  <si>
    <t>Einsatzwünsche werden rechtzeitig abgefragt</t>
  </si>
  <si>
    <t xml:space="preserve">Die Einteilung der Kampfrichter für das 2. Halbjahr 2018 erfolgt im Rahmen einer gesonderten Kampfrichterzusammenkunft. </t>
  </si>
  <si>
    <t>SC Cappenberger See</t>
  </si>
  <si>
    <t>Name:</t>
  </si>
  <si>
    <t>Renze, Steffen</t>
  </si>
  <si>
    <t>Renze,  Veronika</t>
  </si>
  <si>
    <t>weitere Kampfrichter mit einem aktuellen Kampfrichterschein:</t>
  </si>
  <si>
    <t>Renze, Sabine</t>
  </si>
  <si>
    <t>Desens, Christian</t>
  </si>
  <si>
    <t>Eimler, Sandra</t>
  </si>
  <si>
    <t>Eimler, Jörg</t>
  </si>
  <si>
    <t>SV Lünen 08</t>
  </si>
  <si>
    <t>Aubke, Michaela</t>
  </si>
  <si>
    <t>Claus, Ella</t>
  </si>
  <si>
    <t>Dylag, Agniezka</t>
  </si>
  <si>
    <t>Franke, Alexandra</t>
  </si>
  <si>
    <t>Kellmann, Meike</t>
  </si>
  <si>
    <t>SSC "TUS" Lünen-Wethmar</t>
  </si>
  <si>
    <t>Geplante Einsätze für:</t>
  </si>
  <si>
    <t>Backs-Rembitzki, K.</t>
  </si>
  <si>
    <t>TUS YOU</t>
  </si>
  <si>
    <t>Neumann, Kay-Uwe</t>
  </si>
  <si>
    <t>Viereck, Pia</t>
  </si>
  <si>
    <t>Gramsch, Tanja</t>
  </si>
  <si>
    <t>Jankord, Björn</t>
  </si>
  <si>
    <t>Latsch, Gerd</t>
  </si>
  <si>
    <t>Hann, Susanne</t>
  </si>
  <si>
    <t>Gesamt:</t>
  </si>
  <si>
    <t>Geplante Einsätze gesamt:</t>
  </si>
  <si>
    <t>Stember, Judith</t>
  </si>
  <si>
    <t>Einsatztage:</t>
  </si>
  <si>
    <t>Uni-Bad Bochum</t>
  </si>
  <si>
    <t>Kay-Uwe Neumann (1 Abschnitt)</t>
  </si>
  <si>
    <t>Kay-Uwe Neumann (1. Abschnitt))</t>
  </si>
  <si>
    <t>noch zu besetzen 1 Abschn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</si>
</sst>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66FF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indexed="64"/>
      </patternFill>
    </fill>
    <fill>
      <patternFill patternType="solid">
        <fgColor rgb="FFFF7C8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</borders>
  <cellStyleXfs count="2">
    <xf numFmtId="0" fontId="0" fillId="0" borderId="0"/>
    <xf numFmtId="2" fontId="1" fillId="2" borderId="10" applyFont="0" applyFill="0" applyBorder="0" applyAlignment="0">
      <alignment horizontal="center" vertical="center"/>
    </xf>
  </cellStyleXfs>
  <cellXfs count="220">
    <xf numFmtId="0" fontId="0" fillId="0" borderId="0" xfId="0"/>
    <xf numFmtId="164" fontId="0" fillId="0" borderId="1" xfId="0" applyNumberFormat="1" applyBorder="1"/>
    <xf numFmtId="0" fontId="0" fillId="5" borderId="0" xfId="0" applyFill="1"/>
    <xf numFmtId="0" fontId="0" fillId="0" borderId="1" xfId="0" applyBorder="1"/>
    <xf numFmtId="0" fontId="7" fillId="0" borderId="0" xfId="0" applyFont="1"/>
    <xf numFmtId="164" fontId="0" fillId="0" borderId="1" xfId="0" applyNumberFormat="1" applyBorder="1" applyAlignment="1">
      <alignment horizontal="center"/>
    </xf>
    <xf numFmtId="0" fontId="7" fillId="5" borderId="0" xfId="0" applyFont="1" applyFill="1"/>
    <xf numFmtId="164" fontId="0" fillId="0" borderId="3" xfId="0" applyNumberFormat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3" fillId="4" borderId="4" xfId="0" applyNumberFormat="1" applyFont="1" applyFill="1" applyBorder="1" applyAlignment="1" applyProtection="1">
      <alignment horizontal="center" vertical="center" wrapText="1"/>
    </xf>
    <xf numFmtId="164" fontId="0" fillId="5" borderId="6" xfId="0" applyNumberForma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164" fontId="3" fillId="5" borderId="6" xfId="0" applyNumberFormat="1" applyFont="1" applyFill="1" applyBorder="1" applyAlignment="1" applyProtection="1">
      <alignment horizontal="center" vertical="center" wrapText="1"/>
    </xf>
    <xf numFmtId="164" fontId="3" fillId="4" borderId="6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6" borderId="6" xfId="0" applyNumberFormat="1" applyFont="1" applyFill="1" applyBorder="1" applyAlignment="1" applyProtection="1">
      <alignment horizontal="center" vertical="center"/>
    </xf>
    <xf numFmtId="164" fontId="3" fillId="8" borderId="6" xfId="0" applyNumberFormat="1" applyFont="1" applyFill="1" applyBorder="1" applyAlignment="1" applyProtection="1">
      <alignment horizontal="center" vertical="center" wrapText="1"/>
    </xf>
    <xf numFmtId="164" fontId="0" fillId="0" borderId="3" xfId="0" applyNumberFormat="1" applyBorder="1"/>
    <xf numFmtId="0" fontId="0" fillId="0" borderId="3" xfId="0" applyBorder="1"/>
    <xf numFmtId="0" fontId="1" fillId="2" borderId="4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vertical="center" wrapText="1"/>
    </xf>
    <xf numFmtId="0" fontId="2" fillId="5" borderId="4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5" borderId="6" xfId="0" applyFont="1" applyFill="1" applyBorder="1" applyAlignment="1" applyProtection="1">
      <alignment vertical="center" wrapText="1"/>
    </xf>
    <xf numFmtId="0" fontId="2" fillId="8" borderId="6" xfId="0" applyFont="1" applyFill="1" applyBorder="1" applyAlignment="1" applyProtection="1">
      <alignment vertical="center" wrapText="1"/>
    </xf>
    <xf numFmtId="0" fontId="2" fillId="7" borderId="7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2" fillId="7" borderId="6" xfId="0" applyFont="1" applyFill="1" applyBorder="1" applyAlignment="1" applyProtection="1">
      <alignment vertical="center" wrapText="1"/>
    </xf>
    <xf numFmtId="164" fontId="5" fillId="5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5" fillId="4" borderId="10" xfId="0" applyNumberFormat="1" applyFont="1" applyFill="1" applyBorder="1" applyAlignment="1" applyProtection="1">
      <alignment horizontal="center" vertical="center" wrapText="1"/>
    </xf>
    <xf numFmtId="164" fontId="3" fillId="5" borderId="11" xfId="0" applyNumberFormat="1" applyFont="1" applyFill="1" applyBorder="1" applyAlignment="1" applyProtection="1">
      <alignment horizontal="center" vertical="center" wrapText="1"/>
    </xf>
    <xf numFmtId="164" fontId="3" fillId="8" borderId="11" xfId="0" applyNumberFormat="1" applyFont="1" applyFill="1" applyBorder="1" applyAlignment="1" applyProtection="1">
      <alignment horizontal="center" vertical="center" wrapText="1"/>
    </xf>
    <xf numFmtId="164" fontId="3" fillId="7" borderId="12" xfId="0" applyNumberFormat="1" applyFont="1" applyFill="1" applyBorder="1" applyAlignment="1" applyProtection="1">
      <alignment horizontal="center" vertical="center" wrapText="1"/>
    </xf>
    <xf numFmtId="164" fontId="5" fillId="5" borderId="12" xfId="0" applyNumberFormat="1" applyFont="1" applyFill="1" applyBorder="1" applyAlignment="1" applyProtection="1">
      <alignment horizontal="center" vertical="center" wrapText="1"/>
    </xf>
    <xf numFmtId="164" fontId="3" fillId="7" borderId="11" xfId="0" applyNumberFormat="1" applyFont="1" applyFill="1" applyBorder="1" applyAlignment="1" applyProtection="1">
      <alignment horizontal="center" vertical="center" wrapText="1"/>
    </xf>
    <xf numFmtId="164" fontId="3" fillId="7" borderId="5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Border="1"/>
    <xf numFmtId="164" fontId="0" fillId="5" borderId="6" xfId="0" applyNumberFormat="1" applyFill="1" applyBorder="1"/>
    <xf numFmtId="164" fontId="3" fillId="7" borderId="7" xfId="0" applyNumberFormat="1" applyFont="1" applyFill="1" applyBorder="1" applyAlignment="1" applyProtection="1">
      <alignment horizontal="center" vertical="center" wrapText="1"/>
    </xf>
    <xf numFmtId="164" fontId="0" fillId="0" borderId="6" xfId="0" applyNumberFormat="1" applyBorder="1"/>
    <xf numFmtId="164" fontId="0" fillId="5" borderId="7" xfId="0" applyNumberFormat="1" applyFill="1" applyBorder="1"/>
    <xf numFmtId="164" fontId="3" fillId="7" borderId="6" xfId="0" applyNumberFormat="1" applyFont="1" applyFill="1" applyBorder="1" applyAlignment="1" applyProtection="1">
      <alignment horizontal="center" vertical="center" wrapText="1"/>
    </xf>
    <xf numFmtId="164" fontId="6" fillId="9" borderId="6" xfId="0" applyNumberFormat="1" applyFont="1" applyFill="1" applyBorder="1" applyAlignment="1" applyProtection="1">
      <alignment horizontal="center" vertical="center" wrapText="1"/>
    </xf>
    <xf numFmtId="164" fontId="7" fillId="9" borderId="6" xfId="0" applyNumberFormat="1" applyFont="1" applyFill="1" applyBorder="1"/>
    <xf numFmtId="0" fontId="6" fillId="9" borderId="6" xfId="0" applyFont="1" applyFill="1" applyBorder="1" applyAlignment="1" applyProtection="1">
      <alignment vertical="center" wrapText="1"/>
    </xf>
    <xf numFmtId="164" fontId="7" fillId="9" borderId="6" xfId="0" applyNumberFormat="1" applyFont="1" applyFill="1" applyBorder="1" applyAlignment="1">
      <alignment horizontal="center"/>
    </xf>
    <xf numFmtId="164" fontId="6" fillId="9" borderId="11" xfId="0" applyNumberFormat="1" applyFont="1" applyFill="1" applyBorder="1" applyAlignment="1" applyProtection="1">
      <alignment horizontal="center" vertical="center" wrapText="1"/>
    </xf>
    <xf numFmtId="164" fontId="6" fillId="9" borderId="12" xfId="0" applyNumberFormat="1" applyFont="1" applyFill="1" applyBorder="1" applyAlignment="1" applyProtection="1">
      <alignment horizontal="center" vertical="center" wrapText="1"/>
    </xf>
    <xf numFmtId="164" fontId="6" fillId="9" borderId="7" xfId="0" applyNumberFormat="1" applyFont="1" applyFill="1" applyBorder="1" applyAlignment="1" applyProtection="1">
      <alignment horizontal="center" vertical="center" wrapText="1"/>
    </xf>
    <xf numFmtId="0" fontId="6" fillId="9" borderId="7" xfId="0" applyFont="1" applyFill="1" applyBorder="1" applyAlignment="1" applyProtection="1">
      <alignment vertical="center" wrapText="1"/>
    </xf>
    <xf numFmtId="164" fontId="6" fillId="9" borderId="10" xfId="0" applyNumberFormat="1" applyFont="1" applyFill="1" applyBorder="1" applyAlignment="1" applyProtection="1">
      <alignment horizontal="center" vertical="center" wrapText="1"/>
    </xf>
    <xf numFmtId="164" fontId="6" fillId="9" borderId="4" xfId="0" applyNumberFormat="1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vertical="center" wrapText="1"/>
    </xf>
    <xf numFmtId="164" fontId="7" fillId="9" borderId="7" xfId="0" applyNumberFormat="1" applyFont="1" applyFill="1" applyBorder="1" applyAlignment="1">
      <alignment horizontal="center"/>
    </xf>
    <xf numFmtId="164" fontId="8" fillId="9" borderId="2" xfId="0" applyNumberFormat="1" applyFont="1" applyFill="1" applyBorder="1" applyAlignment="1" applyProtection="1">
      <alignment horizontal="center" vertical="center" wrapText="1"/>
    </xf>
    <xf numFmtId="164" fontId="8" fillId="9" borderId="6" xfId="0" applyNumberFormat="1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vertical="center" wrapText="1"/>
    </xf>
    <xf numFmtId="164" fontId="1" fillId="2" borderId="10" xfId="0" applyNumberFormat="1" applyFont="1" applyFill="1" applyBorder="1" applyAlignment="1" applyProtection="1">
      <alignment horizontal="center" vertical="center"/>
    </xf>
    <xf numFmtId="164" fontId="0" fillId="7" borderId="13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7" fillId="9" borderId="11" xfId="0" applyNumberFormat="1" applyFon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4" fillId="5" borderId="11" xfId="0" applyNumberFormat="1" applyFont="1" applyFill="1" applyBorder="1" applyAlignment="1" applyProtection="1">
      <alignment horizontal="center" vertical="center" wrapText="1"/>
    </xf>
    <xf numFmtId="164" fontId="0" fillId="7" borderId="12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4" fontId="7" fillId="9" borderId="12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 applyProtection="1">
      <alignment horizontal="center" vertical="center" wrapText="1"/>
    </xf>
    <xf numFmtId="164" fontId="4" fillId="4" borderId="11" xfId="0" applyNumberFormat="1" applyFont="1" applyFill="1" applyBorder="1" applyAlignment="1" applyProtection="1">
      <alignment horizontal="center" vertical="center" wrapText="1"/>
    </xf>
    <xf numFmtId="164" fontId="3" fillId="5" borderId="10" xfId="0" applyNumberFormat="1" applyFont="1" applyFill="1" applyBorder="1" applyAlignment="1" applyProtection="1">
      <alignment horizontal="center" vertical="center" wrapText="1"/>
    </xf>
    <xf numFmtId="164" fontId="8" fillId="9" borderId="11" xfId="0" applyNumberFormat="1" applyFont="1" applyFill="1" applyBorder="1" applyAlignment="1" applyProtection="1">
      <alignment horizontal="center" vertical="center" wrapText="1"/>
    </xf>
    <xf numFmtId="1" fontId="1" fillId="2" borderId="10" xfId="0" applyNumberFormat="1" applyFont="1" applyFill="1" applyBorder="1" applyAlignment="1" applyProtection="1">
      <alignment horizontal="center" vertical="center"/>
    </xf>
    <xf numFmtId="1" fontId="0" fillId="7" borderId="13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3" fillId="4" borderId="10" xfId="0" applyNumberFormat="1" applyFont="1" applyFill="1" applyBorder="1" applyAlignment="1" applyProtection="1">
      <alignment horizontal="center" vertical="center" wrapText="1"/>
    </xf>
    <xf numFmtId="1" fontId="3" fillId="5" borderId="11" xfId="0" applyNumberFormat="1" applyFont="1" applyFill="1" applyBorder="1" applyAlignment="1" applyProtection="1">
      <alignment horizontal="center" vertical="center" wrapText="1"/>
    </xf>
    <xf numFmtId="1" fontId="7" fillId="9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 applyProtection="1">
      <alignment horizontal="center" vertical="center" wrapText="1"/>
    </xf>
    <xf numFmtId="1" fontId="6" fillId="9" borderId="12" xfId="0" applyNumberFormat="1" applyFont="1" applyFill="1" applyBorder="1" applyAlignment="1" applyProtection="1">
      <alignment horizontal="center" vertical="center" wrapText="1"/>
    </xf>
    <xf numFmtId="1" fontId="0" fillId="5" borderId="11" xfId="0" applyNumberFormat="1" applyFill="1" applyBorder="1" applyAlignment="1">
      <alignment horizontal="center"/>
    </xf>
    <xf numFmtId="1" fontId="6" fillId="9" borderId="11" xfId="0" applyNumberFormat="1" applyFont="1" applyFill="1" applyBorder="1" applyAlignment="1" applyProtection="1">
      <alignment horizontal="center" vertical="center" wrapText="1"/>
    </xf>
    <xf numFmtId="1" fontId="4" fillId="8" borderId="11" xfId="0" applyNumberFormat="1" applyFont="1" applyFill="1" applyBorder="1" applyAlignment="1" applyProtection="1">
      <alignment horizontal="center" vertical="center" wrapText="1"/>
    </xf>
    <xf numFmtId="1" fontId="4" fillId="5" borderId="11" xfId="0" applyNumberFormat="1" applyFont="1" applyFill="1" applyBorder="1" applyAlignment="1" applyProtection="1">
      <alignment horizontal="center" vertical="center" wrapText="1"/>
    </xf>
    <xf numFmtId="1" fontId="0" fillId="7" borderId="12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6" fillId="9" borderId="10" xfId="0" applyNumberFormat="1" applyFont="1" applyFill="1" applyBorder="1" applyAlignment="1" applyProtection="1">
      <alignment horizontal="center" vertical="center" wrapText="1"/>
    </xf>
    <xf numFmtId="1" fontId="0" fillId="7" borderId="11" xfId="0" applyNumberFormat="1" applyFill="1" applyBorder="1" applyAlignment="1">
      <alignment horizontal="center"/>
    </xf>
    <xf numFmtId="1" fontId="7" fillId="9" borderId="12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 vertical="center" wrapText="1"/>
    </xf>
    <xf numFmtId="1" fontId="4" fillId="4" borderId="11" xfId="0" applyNumberFormat="1" applyFont="1" applyFill="1" applyBorder="1" applyAlignment="1" applyProtection="1">
      <alignment horizontal="center" vertical="center" wrapText="1"/>
    </xf>
    <xf numFmtId="1" fontId="3" fillId="5" borderId="10" xfId="0" applyNumberFormat="1" applyFont="1" applyFill="1" applyBorder="1" applyAlignment="1" applyProtection="1">
      <alignment horizontal="center" vertical="center" wrapText="1"/>
    </xf>
    <xf numFmtId="1" fontId="8" fillId="9" borderId="11" xfId="0" applyNumberFormat="1" applyFont="1" applyFill="1" applyBorder="1" applyAlignment="1" applyProtection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11" borderId="6" xfId="0" applyNumberFormat="1" applyFill="1" applyBorder="1" applyAlignment="1">
      <alignment horizontal="center"/>
    </xf>
    <xf numFmtId="164" fontId="0" fillId="10" borderId="6" xfId="0" applyNumberFormat="1" applyFill="1" applyBorder="1" applyAlignment="1">
      <alignment horizontal="center"/>
    </xf>
    <xf numFmtId="164" fontId="0" fillId="12" borderId="6" xfId="0" applyNumberFormat="1" applyFill="1" applyBorder="1" applyAlignment="1">
      <alignment horizontal="center"/>
    </xf>
    <xf numFmtId="164" fontId="0" fillId="12" borderId="11" xfId="0" applyNumberFormat="1" applyFill="1" applyBorder="1" applyAlignment="1">
      <alignment horizontal="center"/>
    </xf>
    <xf numFmtId="164" fontId="7" fillId="10" borderId="6" xfId="0" applyNumberFormat="1" applyFont="1" applyFill="1" applyBorder="1" applyAlignment="1">
      <alignment horizontal="center"/>
    </xf>
    <xf numFmtId="164" fontId="4" fillId="13" borderId="6" xfId="0" applyNumberFormat="1" applyFont="1" applyFill="1" applyBorder="1" applyAlignment="1" applyProtection="1">
      <alignment horizontal="center" vertical="center" wrapText="1"/>
    </xf>
    <xf numFmtId="164" fontId="4" fillId="10" borderId="6" xfId="0" applyNumberFormat="1" applyFont="1" applyFill="1" applyBorder="1" applyAlignment="1" applyProtection="1">
      <alignment horizontal="center" vertical="center" wrapText="1"/>
    </xf>
    <xf numFmtId="164" fontId="6" fillId="10" borderId="4" xfId="0" applyNumberFormat="1" applyFont="1" applyFill="1" applyBorder="1" applyAlignment="1" applyProtection="1">
      <alignment horizontal="center" vertical="center" wrapText="1"/>
    </xf>
    <xf numFmtId="164" fontId="7" fillId="10" borderId="7" xfId="0" applyNumberFormat="1" applyFont="1" applyFill="1" applyBorder="1" applyAlignment="1">
      <alignment horizontal="center"/>
    </xf>
    <xf numFmtId="164" fontId="6" fillId="10" borderId="6" xfId="0" applyNumberFormat="1" applyFont="1" applyFill="1" applyBorder="1" applyAlignment="1" applyProtection="1">
      <alignment horizontal="center" vertical="center" wrapText="1"/>
    </xf>
    <xf numFmtId="164" fontId="0" fillId="14" borderId="6" xfId="0" applyNumberFormat="1" applyFill="1" applyBorder="1" applyAlignment="1">
      <alignment horizontal="center"/>
    </xf>
    <xf numFmtId="164" fontId="4" fillId="14" borderId="6" xfId="0" applyNumberFormat="1" applyFont="1" applyFill="1" applyBorder="1" applyAlignment="1" applyProtection="1">
      <alignment horizontal="center" vertical="center" wrapText="1"/>
    </xf>
    <xf numFmtId="164" fontId="4" fillId="11" borderId="6" xfId="0" applyNumberFormat="1" applyFont="1" applyFill="1" applyBorder="1" applyAlignment="1" applyProtection="1">
      <alignment horizontal="center" vertical="center" wrapText="1"/>
    </xf>
    <xf numFmtId="164" fontId="4" fillId="12" borderId="6" xfId="0" applyNumberFormat="1" applyFont="1" applyFill="1" applyBorder="1" applyAlignment="1" applyProtection="1">
      <alignment horizontal="center" vertical="center" wrapText="1"/>
    </xf>
    <xf numFmtId="164" fontId="2" fillId="12" borderId="6" xfId="0" applyNumberFormat="1" applyFont="1" applyFill="1" applyBorder="1" applyAlignment="1" applyProtection="1">
      <alignment horizontal="center" vertical="center" wrapText="1"/>
    </xf>
    <xf numFmtId="164" fontId="0" fillId="15" borderId="6" xfId="0" applyNumberFormat="1" applyFill="1" applyBorder="1" applyAlignment="1">
      <alignment horizontal="center"/>
    </xf>
    <xf numFmtId="164" fontId="4" fillId="15" borderId="6" xfId="0" applyNumberFormat="1" applyFont="1" applyFill="1" applyBorder="1" applyAlignment="1" applyProtection="1">
      <alignment horizontal="center" vertical="center" wrapText="1"/>
    </xf>
    <xf numFmtId="164" fontId="5" fillId="6" borderId="8" xfId="0" applyNumberFormat="1" applyFont="1" applyFill="1" applyBorder="1" applyAlignment="1" applyProtection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 wrapText="1"/>
    </xf>
    <xf numFmtId="164" fontId="3" fillId="4" borderId="15" xfId="0" applyNumberFormat="1" applyFont="1" applyFill="1" applyBorder="1" applyAlignment="1" applyProtection="1">
      <alignment horizontal="center" vertical="center" wrapText="1"/>
    </xf>
    <xf numFmtId="1" fontId="3" fillId="4" borderId="14" xfId="0" applyNumberFormat="1" applyFont="1" applyFill="1" applyBorder="1" applyAlignment="1" applyProtection="1">
      <alignment horizontal="center" vertical="center" wrapText="1"/>
    </xf>
    <xf numFmtId="0" fontId="0" fillId="0" borderId="9" xfId="0" applyBorder="1"/>
    <xf numFmtId="164" fontId="6" fillId="9" borderId="14" xfId="0" applyNumberFormat="1" applyFont="1" applyFill="1" applyBorder="1" applyAlignment="1" applyProtection="1">
      <alignment horizontal="center" vertical="center" wrapText="1"/>
    </xf>
    <xf numFmtId="164" fontId="6" fillId="9" borderId="15" xfId="0" applyNumberFormat="1" applyFont="1" applyFill="1" applyBorder="1" applyAlignment="1" applyProtection="1">
      <alignment horizontal="center" vertical="center" wrapText="1"/>
    </xf>
    <xf numFmtId="0" fontId="6" fillId="9" borderId="15" xfId="0" applyFont="1" applyFill="1" applyBorder="1" applyAlignment="1" applyProtection="1">
      <alignment vertical="center" wrapText="1"/>
    </xf>
    <xf numFmtId="164" fontId="6" fillId="10" borderId="15" xfId="0" applyNumberFormat="1" applyFont="1" applyFill="1" applyBorder="1" applyAlignment="1" applyProtection="1">
      <alignment horizontal="center" vertical="center" wrapText="1"/>
    </xf>
    <xf numFmtId="1" fontId="6" fillId="9" borderId="14" xfId="0" applyNumberFormat="1" applyFont="1" applyFill="1" applyBorder="1" applyAlignment="1" applyProtection="1">
      <alignment horizontal="center" vertical="center" wrapText="1"/>
    </xf>
    <xf numFmtId="164" fontId="0" fillId="0" borderId="9" xfId="0" applyNumberFormat="1" applyBorder="1"/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" fillId="6" borderId="6" xfId="0" applyFont="1" applyFill="1" applyBorder="1" applyAlignment="1" applyProtection="1">
      <alignment horizontal="right" vertical="center"/>
    </xf>
    <xf numFmtId="164" fontId="2" fillId="10" borderId="6" xfId="0" applyNumberFormat="1" applyFont="1" applyFill="1" applyBorder="1" applyAlignment="1" applyProtection="1">
      <alignment horizontal="center" vertical="center" wrapText="1"/>
    </xf>
    <xf numFmtId="164" fontId="2" fillId="14" borderId="6" xfId="0" applyNumberFormat="1" applyFont="1" applyFill="1" applyBorder="1" applyAlignment="1" applyProtection="1">
      <alignment horizontal="center" vertical="center" wrapText="1"/>
    </xf>
    <xf numFmtId="164" fontId="2" fillId="10" borderId="15" xfId="0" applyNumberFormat="1" applyFont="1" applyFill="1" applyBorder="1" applyAlignment="1" applyProtection="1">
      <alignment horizontal="center" vertical="center" wrapText="1"/>
    </xf>
    <xf numFmtId="164" fontId="2" fillId="14" borderId="15" xfId="0" applyNumberFormat="1" applyFont="1" applyFill="1" applyBorder="1" applyAlignment="1" applyProtection="1">
      <alignment horizontal="center" vertical="center" wrapText="1"/>
    </xf>
    <xf numFmtId="164" fontId="2" fillId="12" borderId="11" xfId="0" applyNumberFormat="1" applyFont="1" applyFill="1" applyBorder="1" applyAlignment="1" applyProtection="1">
      <alignment horizontal="center" vertical="center" wrapText="1"/>
    </xf>
    <xf numFmtId="164" fontId="4" fillId="8" borderId="6" xfId="0" applyNumberFormat="1" applyFont="1" applyFill="1" applyBorder="1" applyAlignment="1" applyProtection="1">
      <alignment horizontal="center" vertical="center" wrapText="1"/>
    </xf>
    <xf numFmtId="164" fontId="2" fillId="8" borderId="1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0" xfId="0" applyFont="1"/>
    <xf numFmtId="164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164" fontId="1" fillId="2" borderId="10" xfId="0" applyNumberFormat="1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164" fontId="0" fillId="7" borderId="13" xfId="0" applyNumberFormat="1" applyFill="1" applyBorder="1" applyAlignment="1">
      <alignment horizontal="left"/>
    </xf>
    <xf numFmtId="0" fontId="0" fillId="7" borderId="5" xfId="0" applyFill="1" applyBorder="1" applyAlignment="1">
      <alignment horizontal="left"/>
    </xf>
    <xf numFmtId="164" fontId="0" fillId="5" borderId="10" xfId="0" applyNumberForma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64" fontId="2" fillId="4" borderId="11" xfId="0" applyNumberFormat="1" applyFont="1" applyFill="1" applyBorder="1" applyAlignment="1" applyProtection="1">
      <alignment horizontal="left" vertical="center" wrapText="1"/>
    </xf>
    <xf numFmtId="164" fontId="2" fillId="4" borderId="14" xfId="0" applyNumberFormat="1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horizontal="left"/>
    </xf>
    <xf numFmtId="164" fontId="3" fillId="4" borderId="10" xfId="0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/>
    </xf>
    <xf numFmtId="164" fontId="2" fillId="5" borderId="11" xfId="0" applyNumberFormat="1" applyFont="1" applyFill="1" applyBorder="1" applyAlignment="1" applyProtection="1">
      <alignment horizontal="left" vertical="center" wrapText="1"/>
    </xf>
    <xf numFmtId="0" fontId="0" fillId="5" borderId="6" xfId="0" applyFill="1" applyBorder="1" applyAlignment="1">
      <alignment horizontal="left"/>
    </xf>
    <xf numFmtId="164" fontId="7" fillId="9" borderId="11" xfId="0" applyNumberFormat="1" applyFont="1" applyFill="1" applyBorder="1" applyAlignment="1">
      <alignment horizontal="left"/>
    </xf>
    <xf numFmtId="0" fontId="7" fillId="9" borderId="6" xfId="0" applyFont="1" applyFill="1" applyBorder="1" applyAlignment="1">
      <alignment horizontal="left"/>
    </xf>
    <xf numFmtId="164" fontId="6" fillId="9" borderId="11" xfId="0" applyNumberFormat="1" applyFont="1" applyFill="1" applyBorder="1" applyAlignment="1" applyProtection="1">
      <alignment horizontal="left" vertical="center" wrapText="1"/>
    </xf>
    <xf numFmtId="164" fontId="6" fillId="9" borderId="14" xfId="0" applyNumberFormat="1" applyFont="1" applyFill="1" applyBorder="1" applyAlignment="1" applyProtection="1">
      <alignment horizontal="left" vertical="center" wrapText="1"/>
    </xf>
    <xf numFmtId="0" fontId="7" fillId="9" borderId="15" xfId="0" applyFont="1" applyFill="1" applyBorder="1" applyAlignment="1">
      <alignment horizontal="left"/>
    </xf>
    <xf numFmtId="164" fontId="0" fillId="5" borderId="11" xfId="0" applyNumberFormat="1" applyFill="1" applyBorder="1" applyAlignment="1">
      <alignment horizontal="left"/>
    </xf>
    <xf numFmtId="164" fontId="2" fillId="10" borderId="11" xfId="0" applyNumberFormat="1" applyFont="1" applyFill="1" applyBorder="1" applyAlignment="1" applyProtection="1">
      <alignment horizontal="left" vertical="center" wrapText="1"/>
    </xf>
    <xf numFmtId="164" fontId="4" fillId="13" borderId="11" xfId="0" applyNumberFormat="1" applyFont="1" applyFill="1" applyBorder="1" applyAlignment="1" applyProtection="1">
      <alignment horizontal="left" vertical="center" wrapText="1"/>
    </xf>
    <xf numFmtId="164" fontId="0" fillId="7" borderId="12" xfId="0" applyNumberFormat="1" applyFill="1" applyBorder="1" applyAlignment="1">
      <alignment horizontal="left"/>
    </xf>
    <xf numFmtId="0" fontId="0" fillId="7" borderId="7" xfId="0" applyFill="1" applyBorder="1" applyAlignment="1">
      <alignment horizontal="left"/>
    </xf>
    <xf numFmtId="164" fontId="0" fillId="10" borderId="11" xfId="0" applyNumberFormat="1" applyFill="1" applyBorder="1" applyAlignment="1">
      <alignment horizontal="left"/>
    </xf>
    <xf numFmtId="164" fontId="0" fillId="5" borderId="12" xfId="0" applyNumberForma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164" fontId="6" fillId="9" borderId="10" xfId="0" applyNumberFormat="1" applyFont="1" applyFill="1" applyBorder="1" applyAlignment="1" applyProtection="1">
      <alignment horizontal="left" vertical="center" wrapText="1"/>
    </xf>
    <xf numFmtId="0" fontId="7" fillId="9" borderId="4" xfId="0" applyFont="1" applyFill="1" applyBorder="1" applyAlignment="1">
      <alignment horizontal="left"/>
    </xf>
    <xf numFmtId="164" fontId="0" fillId="7" borderId="11" xfId="0" applyNumberForma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164" fontId="7" fillId="9" borderId="12" xfId="0" applyNumberFormat="1" applyFont="1" applyFill="1" applyBorder="1" applyAlignment="1">
      <alignment horizontal="left"/>
    </xf>
    <xf numFmtId="0" fontId="7" fillId="9" borderId="7" xfId="0" applyFont="1" applyFill="1" applyBorder="1" applyAlignment="1">
      <alignment horizontal="left"/>
    </xf>
    <xf numFmtId="164" fontId="6" fillId="9" borderId="12" xfId="0" applyNumberFormat="1" applyFont="1" applyFill="1" applyBorder="1" applyAlignment="1" applyProtection="1">
      <alignment horizontal="left" vertical="center" wrapText="1"/>
    </xf>
    <xf numFmtId="164" fontId="3" fillId="5" borderId="10" xfId="0" applyNumberFormat="1" applyFont="1" applyFill="1" applyBorder="1" applyAlignment="1" applyProtection="1">
      <alignment horizontal="left" vertical="center" wrapText="1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11" borderId="11" xfId="0" applyNumberFormat="1" applyFill="1" applyBorder="1" applyAlignment="1">
      <alignment horizontal="left"/>
    </xf>
    <xf numFmtId="164" fontId="2" fillId="11" borderId="11" xfId="0" applyNumberFormat="1" applyFont="1" applyFill="1" applyBorder="1" applyAlignment="1" applyProtection="1">
      <alignment horizontal="left" vertical="center" wrapText="1"/>
    </xf>
    <xf numFmtId="164" fontId="0" fillId="15" borderId="11" xfId="0" applyNumberFormat="1" applyFill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4" fontId="2" fillId="15" borderId="11" xfId="0" applyNumberFormat="1" applyFont="1" applyFill="1" applyBorder="1" applyAlignment="1" applyProtection="1">
      <alignment horizontal="left" vertical="center" wrapText="1"/>
    </xf>
    <xf numFmtId="164" fontId="14" fillId="10" borderId="11" xfId="0" applyNumberFormat="1" applyFont="1" applyFill="1" applyBorder="1" applyAlignment="1" applyProtection="1">
      <alignment horizontal="left" vertical="center" wrapText="1"/>
    </xf>
    <xf numFmtId="0" fontId="0" fillId="10" borderId="6" xfId="0" applyFill="1" applyBorder="1" applyAlignment="1">
      <alignment horizontal="left"/>
    </xf>
    <xf numFmtId="164" fontId="15" fillId="5" borderId="11" xfId="0" applyNumberFormat="1" applyFont="1" applyFill="1" applyBorder="1" applyAlignment="1">
      <alignment horizontal="left"/>
    </xf>
    <xf numFmtId="164" fontId="2" fillId="12" borderId="11" xfId="0" applyNumberFormat="1" applyFont="1" applyFill="1" applyBorder="1" applyAlignment="1" applyProtection="1">
      <alignment horizontal="left" vertical="center" wrapText="1"/>
    </xf>
    <xf numFmtId="164" fontId="3" fillId="12" borderId="11" xfId="0" applyNumberFormat="1" applyFont="1" applyFill="1" applyBorder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8" fillId="9" borderId="13" xfId="0" applyNumberFormat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</cellXfs>
  <cellStyles count="2">
    <cellStyle name="Standard" xfId="0" builtinId="0"/>
    <cellStyle name="Stil 1" xfId="1"/>
  </cellStyles>
  <dxfs count="0"/>
  <tableStyles count="0" defaultTableStyle="TableStyleMedium9" defaultPivotStyle="PivotStyleLight16"/>
  <colors>
    <mruColors>
      <color rgb="FF33CC33"/>
      <color rgb="FFFF7C80"/>
      <color rgb="FFFF9900"/>
      <color rgb="FFFF00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C37" workbookViewId="0">
      <selection activeCell="K41" sqref="K41"/>
    </sheetView>
  </sheetViews>
  <sheetFormatPr baseColWidth="10" defaultColWidth="9.109375" defaultRowHeight="19.95" customHeight="1"/>
  <cols>
    <col min="1" max="2" width="10" style="1" bestFit="1" customWidth="1"/>
    <col min="3" max="3" width="44.88671875" style="3" customWidth="1"/>
    <col min="4" max="4" width="20.6640625" style="3" customWidth="1"/>
    <col min="5" max="7" width="7.77734375" style="5" customWidth="1"/>
    <col min="8" max="8" width="7.77734375" style="105" customWidth="1"/>
    <col min="9" max="9" width="21" style="191" customWidth="1"/>
    <col min="10" max="10" width="19.5546875" style="191" customWidth="1"/>
    <col min="11" max="11" width="23.33203125" style="192" customWidth="1"/>
  </cols>
  <sheetData>
    <row r="1" spans="1:11" ht="19.95" customHeight="1" thickBot="1">
      <c r="A1" s="133"/>
      <c r="B1" s="133"/>
      <c r="C1" s="127"/>
      <c r="D1" s="127"/>
      <c r="E1" s="134"/>
      <c r="F1" s="134"/>
      <c r="G1" s="134"/>
      <c r="H1" s="135"/>
      <c r="I1" s="149"/>
      <c r="J1" s="149"/>
      <c r="K1" s="150"/>
    </row>
    <row r="2" spans="1:11" ht="19.95" customHeight="1">
      <c r="A2" s="19" t="s">
        <v>40</v>
      </c>
      <c r="B2" s="19" t="s">
        <v>41</v>
      </c>
      <c r="C2" s="24" t="s">
        <v>38</v>
      </c>
      <c r="D2" s="24" t="s">
        <v>39</v>
      </c>
      <c r="E2" s="19" t="s">
        <v>57</v>
      </c>
      <c r="F2" s="19" t="s">
        <v>57</v>
      </c>
      <c r="G2" s="66" t="s">
        <v>57</v>
      </c>
      <c r="H2" s="82" t="s">
        <v>79</v>
      </c>
      <c r="I2" s="151" t="s">
        <v>80</v>
      </c>
      <c r="J2" s="151" t="s">
        <v>81</v>
      </c>
      <c r="K2" s="152" t="s">
        <v>82</v>
      </c>
    </row>
    <row r="3" spans="1:11" s="2" customFormat="1" ht="19.95" customHeight="1">
      <c r="A3" s="123" t="s">
        <v>42</v>
      </c>
      <c r="B3" s="20"/>
      <c r="C3" s="136"/>
      <c r="D3" s="211"/>
      <c r="E3" s="212"/>
      <c r="F3" s="212"/>
      <c r="G3" s="212"/>
      <c r="H3" s="212"/>
      <c r="I3" s="212"/>
      <c r="J3" s="212"/>
      <c r="K3" s="213"/>
    </row>
    <row r="4" spans="1:11" s="2" customFormat="1" ht="19.95" customHeight="1" thickBot="1">
      <c r="A4" s="47">
        <v>43092</v>
      </c>
      <c r="B4" s="44">
        <v>43107</v>
      </c>
      <c r="C4" s="25" t="s">
        <v>1</v>
      </c>
      <c r="D4" s="25" t="s">
        <v>0</v>
      </c>
      <c r="E4" s="8"/>
      <c r="F4" s="8"/>
      <c r="G4" s="67"/>
      <c r="H4" s="83"/>
      <c r="I4" s="153"/>
      <c r="J4" s="153"/>
      <c r="K4" s="154"/>
    </row>
    <row r="5" spans="1:11" s="2" customFormat="1" ht="19.95" customHeight="1">
      <c r="A5" s="36" t="s">
        <v>43</v>
      </c>
      <c r="B5" s="16"/>
      <c r="C5" s="26"/>
      <c r="D5" s="26"/>
      <c r="E5" s="9"/>
      <c r="F5" s="9"/>
      <c r="G5" s="68"/>
      <c r="H5" s="84"/>
      <c r="I5" s="155"/>
      <c r="J5" s="155"/>
      <c r="K5" s="156"/>
    </row>
    <row r="6" spans="1:11" ht="19.95" customHeight="1">
      <c r="A6" s="37">
        <v>43120</v>
      </c>
      <c r="B6" s="18"/>
      <c r="C6" s="27" t="s">
        <v>3</v>
      </c>
      <c r="D6" s="27" t="s">
        <v>4</v>
      </c>
      <c r="E6" s="12"/>
      <c r="F6" s="108" t="s">
        <v>58</v>
      </c>
      <c r="G6" s="109" t="s">
        <v>69</v>
      </c>
      <c r="H6" s="85">
        <v>1</v>
      </c>
      <c r="I6" s="157" t="s">
        <v>91</v>
      </c>
      <c r="J6" s="157"/>
      <c r="K6" s="158"/>
    </row>
    <row r="7" spans="1:11" ht="19.95" customHeight="1">
      <c r="A7" s="37">
        <v>43121</v>
      </c>
      <c r="B7" s="18"/>
      <c r="C7" s="27" t="s">
        <v>3</v>
      </c>
      <c r="D7" s="27" t="s">
        <v>4</v>
      </c>
      <c r="E7" s="12"/>
      <c r="F7" s="108" t="s">
        <v>58</v>
      </c>
      <c r="G7" s="109" t="s">
        <v>69</v>
      </c>
      <c r="H7" s="85">
        <v>1</v>
      </c>
      <c r="I7" s="157" t="s">
        <v>92</v>
      </c>
      <c r="J7" s="157" t="s">
        <v>93</v>
      </c>
      <c r="K7" s="158"/>
    </row>
    <row r="8" spans="1:11" ht="19.95" customHeight="1">
      <c r="A8" s="37">
        <v>43120</v>
      </c>
      <c r="B8" s="18"/>
      <c r="C8" s="27" t="s">
        <v>86</v>
      </c>
      <c r="D8" s="27" t="s">
        <v>87</v>
      </c>
      <c r="E8" s="107" t="s">
        <v>60</v>
      </c>
      <c r="F8" s="10"/>
      <c r="G8" s="69"/>
      <c r="H8" s="85">
        <v>2</v>
      </c>
      <c r="I8" s="157" t="s">
        <v>94</v>
      </c>
      <c r="J8" s="176"/>
      <c r="K8" s="158"/>
    </row>
    <row r="9" spans="1:11" s="127" customFormat="1" ht="19.95" customHeight="1">
      <c r="A9" s="37">
        <v>43127</v>
      </c>
      <c r="B9" s="18"/>
      <c r="C9" s="27" t="s">
        <v>88</v>
      </c>
      <c r="D9" s="27" t="s">
        <v>5</v>
      </c>
      <c r="E9" s="137" t="s">
        <v>54</v>
      </c>
      <c r="F9" s="138" t="s">
        <v>61</v>
      </c>
      <c r="G9" s="37"/>
      <c r="H9" s="89">
        <v>2</v>
      </c>
      <c r="I9" s="159" t="s">
        <v>94</v>
      </c>
      <c r="J9" s="159" t="s">
        <v>95</v>
      </c>
      <c r="K9" s="158"/>
    </row>
    <row r="10" spans="1:11" ht="19.95" customHeight="1" thickBot="1">
      <c r="A10" s="124">
        <v>43128</v>
      </c>
      <c r="B10" s="125"/>
      <c r="C10" s="27" t="s">
        <v>88</v>
      </c>
      <c r="D10" s="27" t="s">
        <v>5</v>
      </c>
      <c r="E10" s="139" t="s">
        <v>54</v>
      </c>
      <c r="F10" s="140" t="s">
        <v>61</v>
      </c>
      <c r="G10" s="124"/>
      <c r="H10" s="126">
        <v>2</v>
      </c>
      <c r="I10" s="160" t="s">
        <v>96</v>
      </c>
      <c r="J10" s="160" t="s">
        <v>97</v>
      </c>
      <c r="K10" s="161" t="s">
        <v>98</v>
      </c>
    </row>
    <row r="11" spans="1:11" ht="19.95" customHeight="1">
      <c r="A11" s="38" t="s">
        <v>44</v>
      </c>
      <c r="B11" s="45"/>
      <c r="C11" s="29"/>
      <c r="D11" s="29"/>
      <c r="E11" s="11"/>
      <c r="F11" s="11"/>
      <c r="G11" s="70"/>
      <c r="H11" s="86"/>
      <c r="I11" s="162"/>
      <c r="J11" s="162"/>
      <c r="K11" s="163"/>
    </row>
    <row r="12" spans="1:11" s="2" customFormat="1" ht="19.95" customHeight="1">
      <c r="A12" s="39">
        <v>43134</v>
      </c>
      <c r="B12" s="17"/>
      <c r="C12" s="30" t="s">
        <v>6</v>
      </c>
      <c r="D12" s="30" t="s">
        <v>2</v>
      </c>
      <c r="E12" s="119" t="s">
        <v>58</v>
      </c>
      <c r="F12" s="17"/>
      <c r="G12" s="39"/>
      <c r="H12" s="87">
        <v>2</v>
      </c>
      <c r="I12" s="164" t="s">
        <v>98</v>
      </c>
      <c r="J12" s="164" t="s">
        <v>99</v>
      </c>
      <c r="K12" s="165"/>
    </row>
    <row r="13" spans="1:11" s="2" customFormat="1" ht="19.95" customHeight="1">
      <c r="A13" s="39">
        <v>43135</v>
      </c>
      <c r="B13" s="17"/>
      <c r="C13" s="30" t="s">
        <v>6</v>
      </c>
      <c r="D13" s="30" t="s">
        <v>2</v>
      </c>
      <c r="E13" s="119" t="s">
        <v>58</v>
      </c>
      <c r="F13" s="17"/>
      <c r="G13" s="39"/>
      <c r="H13" s="87">
        <v>2</v>
      </c>
      <c r="I13" s="164" t="s">
        <v>100</v>
      </c>
      <c r="J13" s="164" t="s">
        <v>101</v>
      </c>
      <c r="K13" s="165"/>
    </row>
    <row r="14" spans="1:11" s="6" customFormat="1" ht="19.95" customHeight="1">
      <c r="A14" s="51">
        <v>43134</v>
      </c>
      <c r="B14" s="52"/>
      <c r="C14" s="53" t="s">
        <v>64</v>
      </c>
      <c r="D14" s="53" t="s">
        <v>59</v>
      </c>
      <c r="E14" s="110" t="s">
        <v>60</v>
      </c>
      <c r="F14" s="54"/>
      <c r="G14" s="71"/>
      <c r="H14" s="88">
        <v>0</v>
      </c>
      <c r="I14" s="166" t="s">
        <v>83</v>
      </c>
      <c r="J14" s="166"/>
      <c r="K14" s="167"/>
    </row>
    <row r="15" spans="1:11" s="4" customFormat="1" ht="19.95" customHeight="1">
      <c r="A15" s="55">
        <v>43148</v>
      </c>
      <c r="B15" s="51"/>
      <c r="C15" s="53" t="s">
        <v>65</v>
      </c>
      <c r="D15" s="53" t="s">
        <v>66</v>
      </c>
      <c r="E15" s="110" t="s">
        <v>63</v>
      </c>
      <c r="F15" s="54"/>
      <c r="G15" s="71"/>
      <c r="H15" s="88">
        <v>2</v>
      </c>
      <c r="I15" s="166" t="s">
        <v>102</v>
      </c>
      <c r="J15" s="166" t="s">
        <v>103</v>
      </c>
      <c r="K15" s="167" t="s">
        <v>91</v>
      </c>
    </row>
    <row r="16" spans="1:11" ht="19.95" customHeight="1">
      <c r="A16" s="37">
        <v>43148</v>
      </c>
      <c r="B16" s="10"/>
      <c r="C16" s="28" t="s">
        <v>67</v>
      </c>
      <c r="D16" s="28" t="s">
        <v>7</v>
      </c>
      <c r="E16" s="122" t="s">
        <v>62</v>
      </c>
      <c r="F16" s="18"/>
      <c r="G16" s="37"/>
      <c r="H16" s="89">
        <v>2</v>
      </c>
      <c r="I16" s="159" t="s">
        <v>104</v>
      </c>
      <c r="J16" s="205" t="s">
        <v>62</v>
      </c>
      <c r="K16" s="158"/>
    </row>
    <row r="17" spans="1:11" ht="19.95" customHeight="1">
      <c r="A17" s="37">
        <v>43149</v>
      </c>
      <c r="B17" s="10"/>
      <c r="C17" s="28" t="s">
        <v>67</v>
      </c>
      <c r="D17" s="28" t="s">
        <v>7</v>
      </c>
      <c r="E17" s="122" t="s">
        <v>62</v>
      </c>
      <c r="F17" s="18"/>
      <c r="G17" s="37"/>
      <c r="H17" s="89">
        <v>2</v>
      </c>
      <c r="I17" s="205" t="s">
        <v>62</v>
      </c>
      <c r="J17" s="205" t="s">
        <v>62</v>
      </c>
      <c r="K17" s="158"/>
    </row>
    <row r="18" spans="1:11" ht="19.95" customHeight="1">
      <c r="A18" s="37">
        <v>43155</v>
      </c>
      <c r="B18" s="18"/>
      <c r="C18" s="27" t="s">
        <v>8</v>
      </c>
      <c r="D18" s="27" t="s">
        <v>5</v>
      </c>
      <c r="E18" s="117" t="s">
        <v>61</v>
      </c>
      <c r="F18" s="18"/>
      <c r="G18" s="37"/>
      <c r="H18" s="89">
        <v>2</v>
      </c>
      <c r="I18" s="159" t="s">
        <v>98</v>
      </c>
      <c r="J18" s="159" t="s">
        <v>99</v>
      </c>
      <c r="K18" s="158"/>
    </row>
    <row r="19" spans="1:11" ht="19.95" customHeight="1">
      <c r="A19" s="37">
        <v>43156</v>
      </c>
      <c r="B19" s="18"/>
      <c r="C19" s="27" t="s">
        <v>8</v>
      </c>
      <c r="D19" s="27" t="s">
        <v>5</v>
      </c>
      <c r="E19" s="117" t="s">
        <v>61</v>
      </c>
      <c r="F19" s="18"/>
      <c r="G19" s="37"/>
      <c r="H19" s="89">
        <v>2</v>
      </c>
      <c r="I19" s="159" t="s">
        <v>105</v>
      </c>
      <c r="J19" s="159" t="s">
        <v>106</v>
      </c>
      <c r="K19" s="158"/>
    </row>
    <row r="20" spans="1:11" s="127" customFormat="1" ht="19.95" customHeight="1">
      <c r="A20" s="55">
        <v>43155</v>
      </c>
      <c r="B20" s="51"/>
      <c r="C20" s="53" t="s">
        <v>68</v>
      </c>
      <c r="D20" s="53" t="s">
        <v>2</v>
      </c>
      <c r="E20" s="115" t="s">
        <v>54</v>
      </c>
      <c r="F20" s="51" t="s">
        <v>52</v>
      </c>
      <c r="G20" s="55"/>
      <c r="H20" s="92">
        <v>1</v>
      </c>
      <c r="I20" s="168" t="s">
        <v>107</v>
      </c>
      <c r="J20" s="168"/>
      <c r="K20" s="167"/>
    </row>
    <row r="21" spans="1:11" ht="19.95" customHeight="1" thickBot="1">
      <c r="A21" s="128">
        <v>43156</v>
      </c>
      <c r="B21" s="129"/>
      <c r="C21" s="130" t="s">
        <v>68</v>
      </c>
      <c r="D21" s="130" t="s">
        <v>2</v>
      </c>
      <c r="E21" s="131" t="s">
        <v>54</v>
      </c>
      <c r="F21" s="129" t="s">
        <v>52</v>
      </c>
      <c r="G21" s="128"/>
      <c r="H21" s="132">
        <v>1</v>
      </c>
      <c r="I21" s="169" t="s">
        <v>94</v>
      </c>
      <c r="J21" s="169"/>
      <c r="K21" s="170"/>
    </row>
    <row r="22" spans="1:11" ht="19.95" customHeight="1">
      <c r="A22" s="38" t="s">
        <v>45</v>
      </c>
      <c r="B22" s="45"/>
      <c r="C22" s="26"/>
      <c r="D22" s="29"/>
      <c r="E22" s="11"/>
      <c r="F22" s="11"/>
      <c r="G22" s="70"/>
      <c r="H22" s="86"/>
      <c r="I22" s="162"/>
      <c r="J22" s="162"/>
      <c r="K22" s="163"/>
    </row>
    <row r="23" spans="1:11" s="2" customFormat="1" ht="19.95" customHeight="1">
      <c r="A23" s="39">
        <v>43162</v>
      </c>
      <c r="B23" s="17"/>
      <c r="C23" s="30" t="s">
        <v>9</v>
      </c>
      <c r="D23" s="30" t="s">
        <v>10</v>
      </c>
      <c r="E23" s="106" t="s">
        <v>56</v>
      </c>
      <c r="F23" s="121" t="s">
        <v>62</v>
      </c>
      <c r="G23" s="72"/>
      <c r="H23" s="91">
        <v>2</v>
      </c>
      <c r="I23" s="193" t="s">
        <v>56</v>
      </c>
      <c r="J23" s="195" t="s">
        <v>62</v>
      </c>
      <c r="K23" s="165"/>
    </row>
    <row r="24" spans="1:11" s="2" customFormat="1" ht="19.95" customHeight="1">
      <c r="A24" s="39">
        <v>43163</v>
      </c>
      <c r="B24" s="17"/>
      <c r="C24" s="30" t="s">
        <v>9</v>
      </c>
      <c r="D24" s="30" t="s">
        <v>10</v>
      </c>
      <c r="E24" s="106" t="s">
        <v>56</v>
      </c>
      <c r="F24" s="121" t="s">
        <v>62</v>
      </c>
      <c r="G24" s="72"/>
      <c r="H24" s="91">
        <v>2</v>
      </c>
      <c r="I24" s="193" t="s">
        <v>56</v>
      </c>
      <c r="J24" s="195" t="s">
        <v>62</v>
      </c>
      <c r="K24" s="165"/>
    </row>
    <row r="25" spans="1:11" s="2" customFormat="1" ht="19.95" customHeight="1">
      <c r="A25" s="39">
        <v>43162</v>
      </c>
      <c r="B25" s="17"/>
      <c r="C25" s="30" t="s">
        <v>11</v>
      </c>
      <c r="D25" s="30" t="s">
        <v>2</v>
      </c>
      <c r="E25" s="117" t="s">
        <v>61</v>
      </c>
      <c r="F25" s="17"/>
      <c r="G25" s="39"/>
      <c r="H25" s="87">
        <v>2</v>
      </c>
      <c r="I25" s="164" t="s">
        <v>95</v>
      </c>
      <c r="J25" s="206" t="s">
        <v>154</v>
      </c>
      <c r="K25" s="207" t="s">
        <v>155</v>
      </c>
    </row>
    <row r="26" spans="1:11" s="2" customFormat="1" ht="19.95" customHeight="1">
      <c r="A26" s="39">
        <v>43163</v>
      </c>
      <c r="B26" s="17"/>
      <c r="C26" s="30" t="s">
        <v>11</v>
      </c>
      <c r="D26" s="30" t="s">
        <v>2</v>
      </c>
      <c r="E26" s="117" t="s">
        <v>61</v>
      </c>
      <c r="F26" s="17"/>
      <c r="G26" s="39"/>
      <c r="H26" s="87">
        <v>2</v>
      </c>
      <c r="I26" s="164" t="s">
        <v>96</v>
      </c>
      <c r="J26" s="164" t="s">
        <v>97</v>
      </c>
      <c r="K26" s="165"/>
    </row>
    <row r="27" spans="1:11" s="4" customFormat="1" ht="19.95" customHeight="1">
      <c r="A27" s="55">
        <v>43169</v>
      </c>
      <c r="B27" s="51">
        <v>43170</v>
      </c>
      <c r="C27" s="53" t="s">
        <v>12</v>
      </c>
      <c r="D27" s="53" t="s">
        <v>152</v>
      </c>
      <c r="E27" s="51" t="s">
        <v>54</v>
      </c>
      <c r="F27" s="51"/>
      <c r="G27" s="55"/>
      <c r="H27" s="92">
        <v>0</v>
      </c>
      <c r="I27" s="168" t="s">
        <v>83</v>
      </c>
      <c r="J27" s="168"/>
      <c r="K27" s="167"/>
    </row>
    <row r="28" spans="1:11" s="4" customFormat="1" ht="19.95" customHeight="1">
      <c r="A28" s="55">
        <v>43169</v>
      </c>
      <c r="B28" s="51">
        <v>43170</v>
      </c>
      <c r="C28" s="53" t="s">
        <v>13</v>
      </c>
      <c r="D28" s="53" t="s">
        <v>152</v>
      </c>
      <c r="E28" s="51" t="s">
        <v>54</v>
      </c>
      <c r="F28" s="51" t="s">
        <v>52</v>
      </c>
      <c r="G28" s="55"/>
      <c r="H28" s="92">
        <v>0</v>
      </c>
      <c r="I28" s="168" t="s">
        <v>83</v>
      </c>
      <c r="J28" s="168"/>
      <c r="K28" s="167"/>
    </row>
    <row r="29" spans="1:11" ht="19.95" customHeight="1">
      <c r="A29" s="37">
        <v>43176</v>
      </c>
      <c r="B29" s="18"/>
      <c r="C29" s="27" t="s">
        <v>14</v>
      </c>
      <c r="D29" s="27" t="s">
        <v>15</v>
      </c>
      <c r="E29" s="117" t="s">
        <v>61</v>
      </c>
      <c r="F29" s="18"/>
      <c r="G29" s="37"/>
      <c r="H29" s="89">
        <v>2</v>
      </c>
      <c r="I29" s="159" t="s">
        <v>117</v>
      </c>
      <c r="J29" s="159" t="s">
        <v>105</v>
      </c>
      <c r="K29" s="158"/>
    </row>
    <row r="30" spans="1:11" ht="19.95" customHeight="1">
      <c r="A30" s="37">
        <v>43177</v>
      </c>
      <c r="B30" s="18"/>
      <c r="C30" s="27" t="s">
        <v>14</v>
      </c>
      <c r="D30" s="27" t="s">
        <v>15</v>
      </c>
      <c r="E30" s="117" t="s">
        <v>61</v>
      </c>
      <c r="F30" s="18"/>
      <c r="G30" s="37"/>
      <c r="H30" s="89">
        <v>2</v>
      </c>
      <c r="I30" s="159" t="s">
        <v>96</v>
      </c>
      <c r="J30" s="159" t="s">
        <v>97</v>
      </c>
      <c r="K30" s="158"/>
    </row>
    <row r="31" spans="1:11" s="2" customFormat="1" ht="19.95" customHeight="1">
      <c r="A31" s="40">
        <v>43176</v>
      </c>
      <c r="B31" s="21"/>
      <c r="C31" s="30" t="s">
        <v>90</v>
      </c>
      <c r="D31" s="31" t="s">
        <v>55</v>
      </c>
      <c r="E31" s="111" t="s">
        <v>54</v>
      </c>
      <c r="F31" s="142"/>
      <c r="G31" s="143"/>
      <c r="H31" s="93">
        <v>2</v>
      </c>
      <c r="I31" s="173"/>
      <c r="J31" s="173"/>
      <c r="K31" s="165"/>
    </row>
    <row r="32" spans="1:11" s="2" customFormat="1" ht="19.95" customHeight="1">
      <c r="A32" s="40">
        <v>43177</v>
      </c>
      <c r="B32" s="21"/>
      <c r="C32" s="30" t="s">
        <v>90</v>
      </c>
      <c r="D32" s="31" t="s">
        <v>55</v>
      </c>
      <c r="E32" s="111" t="s">
        <v>54</v>
      </c>
      <c r="F32" s="142"/>
      <c r="G32" s="143"/>
      <c r="H32" s="93">
        <v>2</v>
      </c>
      <c r="I32" s="173"/>
      <c r="J32" s="173"/>
      <c r="K32" s="165"/>
    </row>
    <row r="33" spans="1:11" s="2" customFormat="1" ht="30" customHeight="1">
      <c r="A33" s="39">
        <v>43177</v>
      </c>
      <c r="B33" s="46"/>
      <c r="C33" s="30" t="s">
        <v>16</v>
      </c>
      <c r="D33" s="30" t="s">
        <v>17</v>
      </c>
      <c r="E33" s="118" t="s">
        <v>56</v>
      </c>
      <c r="F33" s="122" t="s">
        <v>62</v>
      </c>
      <c r="G33" s="141" t="s">
        <v>89</v>
      </c>
      <c r="H33" s="94">
        <v>2</v>
      </c>
      <c r="I33" s="164" t="s">
        <v>100</v>
      </c>
      <c r="J33" s="164" t="s">
        <v>108</v>
      </c>
      <c r="K33" s="165" t="s">
        <v>101</v>
      </c>
    </row>
    <row r="34" spans="1:11" s="2" customFormat="1" ht="19.95" customHeight="1" thickBot="1">
      <c r="A34" s="41">
        <v>43183</v>
      </c>
      <c r="B34" s="47">
        <v>43198</v>
      </c>
      <c r="C34" s="32" t="s">
        <v>18</v>
      </c>
      <c r="D34" s="32" t="s">
        <v>0</v>
      </c>
      <c r="E34" s="13"/>
      <c r="F34" s="13"/>
      <c r="G34" s="74"/>
      <c r="H34" s="95"/>
      <c r="I34" s="174"/>
      <c r="J34" s="174"/>
      <c r="K34" s="175"/>
    </row>
    <row r="35" spans="1:11" s="2" customFormat="1" ht="19.95" customHeight="1">
      <c r="A35" s="36" t="s">
        <v>46</v>
      </c>
      <c r="B35" s="16"/>
      <c r="C35" s="26"/>
      <c r="D35" s="26"/>
      <c r="E35" s="9"/>
      <c r="F35" s="9"/>
      <c r="G35" s="68"/>
      <c r="H35" s="84"/>
      <c r="I35" s="155"/>
      <c r="J35" s="155"/>
      <c r="K35" s="156"/>
    </row>
    <row r="36" spans="1:11" s="2" customFormat="1" ht="19.95" customHeight="1">
      <c r="A36" s="39">
        <v>43204</v>
      </c>
      <c r="B36" s="17"/>
      <c r="C36" s="33" t="s">
        <v>70</v>
      </c>
      <c r="D36" s="33" t="s">
        <v>71</v>
      </c>
      <c r="E36" s="112" t="s">
        <v>54</v>
      </c>
      <c r="F36" s="117" t="s">
        <v>61</v>
      </c>
      <c r="G36" s="73"/>
      <c r="H36" s="94">
        <v>3</v>
      </c>
      <c r="I36" s="164" t="s">
        <v>109</v>
      </c>
      <c r="J36" s="164" t="s">
        <v>110</v>
      </c>
      <c r="K36" s="165" t="s">
        <v>111</v>
      </c>
    </row>
    <row r="37" spans="1:11" s="2" customFormat="1" ht="19.95" customHeight="1">
      <c r="A37" s="39">
        <v>43205</v>
      </c>
      <c r="B37" s="17"/>
      <c r="C37" s="33" t="s">
        <v>70</v>
      </c>
      <c r="D37" s="33" t="s">
        <v>71</v>
      </c>
      <c r="E37" s="112" t="s">
        <v>54</v>
      </c>
      <c r="F37" s="117" t="s">
        <v>61</v>
      </c>
      <c r="G37" s="73"/>
      <c r="H37" s="94">
        <v>3</v>
      </c>
      <c r="I37" s="164" t="s">
        <v>94</v>
      </c>
      <c r="J37" s="172" t="s">
        <v>118</v>
      </c>
      <c r="K37" s="165"/>
    </row>
    <row r="38" spans="1:11" ht="19.95" customHeight="1">
      <c r="A38" s="37">
        <v>43205</v>
      </c>
      <c r="B38" s="48"/>
      <c r="C38" s="27" t="s">
        <v>19</v>
      </c>
      <c r="D38" s="27" t="s">
        <v>5</v>
      </c>
      <c r="E38" s="108" t="s">
        <v>58</v>
      </c>
      <c r="F38" s="10"/>
      <c r="G38" s="69"/>
      <c r="H38" s="85">
        <v>2</v>
      </c>
      <c r="I38" s="157" t="s">
        <v>112</v>
      </c>
      <c r="J38" s="157" t="s">
        <v>100</v>
      </c>
      <c r="K38" s="158" t="s">
        <v>101</v>
      </c>
    </row>
    <row r="39" spans="1:11" s="4" customFormat="1" ht="19.95" customHeight="1">
      <c r="A39" s="55">
        <v>43210</v>
      </c>
      <c r="B39" s="51">
        <v>43212</v>
      </c>
      <c r="C39" s="53" t="s">
        <v>20</v>
      </c>
      <c r="D39" s="53" t="s">
        <v>0</v>
      </c>
      <c r="E39" s="54" t="s">
        <v>52</v>
      </c>
      <c r="F39" s="54"/>
      <c r="G39" s="71"/>
      <c r="H39" s="88">
        <v>0</v>
      </c>
      <c r="I39" s="166" t="s">
        <v>83</v>
      </c>
      <c r="J39" s="166"/>
      <c r="K39" s="167"/>
    </row>
    <row r="40" spans="1:11" s="2" customFormat="1" ht="19.95" customHeight="1">
      <c r="A40" s="39">
        <v>43211</v>
      </c>
      <c r="B40" s="17"/>
      <c r="C40" s="30" t="s">
        <v>21</v>
      </c>
      <c r="D40" s="30" t="s">
        <v>2</v>
      </c>
      <c r="E40" s="119" t="s">
        <v>69</v>
      </c>
      <c r="F40" s="17"/>
      <c r="G40" s="39"/>
      <c r="H40" s="87">
        <v>2</v>
      </c>
      <c r="I40" s="209" t="s">
        <v>113</v>
      </c>
      <c r="J40" s="210"/>
      <c r="K40" s="165"/>
    </row>
    <row r="41" spans="1:11" s="2" customFormat="1" ht="19.95" customHeight="1">
      <c r="A41" s="39">
        <v>43212</v>
      </c>
      <c r="B41" s="17"/>
      <c r="C41" s="30" t="s">
        <v>21</v>
      </c>
      <c r="D41" s="30" t="s">
        <v>2</v>
      </c>
      <c r="E41" s="119" t="s">
        <v>69</v>
      </c>
      <c r="F41" s="17"/>
      <c r="G41" s="39"/>
      <c r="H41" s="87">
        <v>2</v>
      </c>
      <c r="I41" s="209" t="s">
        <v>114</v>
      </c>
      <c r="J41" s="210"/>
      <c r="K41" s="165"/>
    </row>
    <row r="42" spans="1:11" s="2" customFormat="1" ht="19.95" customHeight="1">
      <c r="A42" s="39">
        <v>43211</v>
      </c>
      <c r="B42" s="46"/>
      <c r="C42" s="30" t="s">
        <v>22</v>
      </c>
      <c r="D42" s="30" t="s">
        <v>23</v>
      </c>
      <c r="E42" s="117" t="s">
        <v>61</v>
      </c>
      <c r="F42" s="122" t="s">
        <v>62</v>
      </c>
      <c r="G42" s="73"/>
      <c r="H42" s="94">
        <v>2</v>
      </c>
      <c r="I42" s="164" t="s">
        <v>115</v>
      </c>
      <c r="J42" s="164" t="s">
        <v>104</v>
      </c>
      <c r="K42" s="165"/>
    </row>
    <row r="43" spans="1:11" s="2" customFormat="1" ht="19.95" customHeight="1">
      <c r="A43" s="39">
        <v>43218</v>
      </c>
      <c r="B43" s="17"/>
      <c r="C43" s="30" t="s">
        <v>116</v>
      </c>
      <c r="D43" s="30" t="s">
        <v>2</v>
      </c>
      <c r="E43" s="107" t="s">
        <v>54</v>
      </c>
      <c r="F43" s="12"/>
      <c r="G43" s="72"/>
      <c r="H43" s="91">
        <v>2</v>
      </c>
      <c r="I43" s="171" t="s">
        <v>94</v>
      </c>
      <c r="J43" s="208" t="s">
        <v>153</v>
      </c>
      <c r="K43" s="207" t="s">
        <v>155</v>
      </c>
    </row>
    <row r="44" spans="1:11" s="2" customFormat="1" ht="19.95" customHeight="1">
      <c r="A44" s="39">
        <v>43219</v>
      </c>
      <c r="B44" s="17"/>
      <c r="C44" s="30" t="s">
        <v>116</v>
      </c>
      <c r="D44" s="30" t="s">
        <v>2</v>
      </c>
      <c r="E44" s="107" t="s">
        <v>54</v>
      </c>
      <c r="F44" s="12"/>
      <c r="G44" s="72"/>
      <c r="H44" s="91">
        <v>2</v>
      </c>
      <c r="I44" s="171" t="s">
        <v>117</v>
      </c>
      <c r="J44" s="171" t="s">
        <v>110</v>
      </c>
      <c r="K44" s="165"/>
    </row>
    <row r="45" spans="1:11" s="2" customFormat="1" ht="19.95" customHeight="1">
      <c r="A45" s="39">
        <v>43219</v>
      </c>
      <c r="B45" s="17"/>
      <c r="C45" s="33" t="s">
        <v>50</v>
      </c>
      <c r="D45" s="33" t="s">
        <v>51</v>
      </c>
      <c r="E45" s="121" t="s">
        <v>62</v>
      </c>
      <c r="F45" s="12"/>
      <c r="G45" s="72"/>
      <c r="H45" s="91">
        <v>2</v>
      </c>
      <c r="I45" s="195" t="s">
        <v>62</v>
      </c>
      <c r="J45" s="195" t="s">
        <v>62</v>
      </c>
      <c r="K45" s="165"/>
    </row>
    <row r="46" spans="1:11" s="2" customFormat="1" ht="19.95" customHeight="1" thickBot="1">
      <c r="A46" s="42" t="s">
        <v>47</v>
      </c>
      <c r="B46" s="49"/>
      <c r="C46" s="34"/>
      <c r="D46" s="34"/>
      <c r="E46" s="14"/>
      <c r="F46" s="14"/>
      <c r="G46" s="75"/>
      <c r="H46" s="96"/>
      <c r="I46" s="177"/>
      <c r="J46" s="177"/>
      <c r="K46" s="178"/>
    </row>
    <row r="47" spans="1:11" s="4" customFormat="1" ht="19.95" customHeight="1">
      <c r="A47" s="59">
        <v>43225</v>
      </c>
      <c r="B47" s="60">
        <v>43226</v>
      </c>
      <c r="C47" s="61" t="s">
        <v>24</v>
      </c>
      <c r="D47" s="61" t="s">
        <v>53</v>
      </c>
      <c r="E47" s="113" t="s">
        <v>54</v>
      </c>
      <c r="F47" s="60"/>
      <c r="G47" s="59"/>
      <c r="H47" s="97">
        <v>0</v>
      </c>
      <c r="I47" s="179" t="s">
        <v>83</v>
      </c>
      <c r="J47" s="179"/>
      <c r="K47" s="180"/>
    </row>
    <row r="48" spans="1:11" s="2" customFormat="1" ht="19.95" customHeight="1">
      <c r="A48" s="43">
        <v>43240</v>
      </c>
      <c r="B48" s="50">
        <v>43247</v>
      </c>
      <c r="C48" s="35" t="s">
        <v>25</v>
      </c>
      <c r="D48" s="35" t="s">
        <v>0</v>
      </c>
      <c r="E48" s="15"/>
      <c r="F48" s="15"/>
      <c r="G48" s="76"/>
      <c r="H48" s="98"/>
      <c r="I48" s="181"/>
      <c r="J48" s="181"/>
      <c r="K48" s="182"/>
    </row>
    <row r="49" spans="1:11" s="2" customFormat="1" ht="19.95" customHeight="1">
      <c r="A49" s="39">
        <v>43246</v>
      </c>
      <c r="B49" s="17"/>
      <c r="C49" s="30" t="s">
        <v>26</v>
      </c>
      <c r="D49" s="30" t="s">
        <v>27</v>
      </c>
      <c r="E49" s="116" t="s">
        <v>61</v>
      </c>
      <c r="F49" s="108" t="s">
        <v>69</v>
      </c>
      <c r="G49" s="109" t="s">
        <v>58</v>
      </c>
      <c r="H49" s="91">
        <v>2</v>
      </c>
      <c r="I49" s="171" t="s">
        <v>95</v>
      </c>
      <c r="J49" s="171" t="s">
        <v>106</v>
      </c>
      <c r="K49" s="165"/>
    </row>
    <row r="50" spans="1:11" s="2" customFormat="1" ht="19.95" customHeight="1">
      <c r="A50" s="39">
        <v>43247</v>
      </c>
      <c r="B50" s="17"/>
      <c r="C50" s="30" t="s">
        <v>26</v>
      </c>
      <c r="D50" s="30" t="s">
        <v>27</v>
      </c>
      <c r="E50" s="116" t="s">
        <v>61</v>
      </c>
      <c r="F50" s="108" t="s">
        <v>69</v>
      </c>
      <c r="G50" s="109" t="s">
        <v>58</v>
      </c>
      <c r="H50" s="91">
        <v>2</v>
      </c>
      <c r="I50" s="171" t="s">
        <v>97</v>
      </c>
      <c r="J50" s="171" t="s">
        <v>96</v>
      </c>
      <c r="K50" s="165"/>
    </row>
    <row r="51" spans="1:11" s="4" customFormat="1" ht="19.95" customHeight="1" thickBot="1">
      <c r="A51" s="56">
        <v>43249</v>
      </c>
      <c r="B51" s="57">
        <v>42888</v>
      </c>
      <c r="C51" s="58" t="s">
        <v>28</v>
      </c>
      <c r="D51" s="58" t="s">
        <v>72</v>
      </c>
      <c r="E51" s="114" t="s">
        <v>54</v>
      </c>
      <c r="F51" s="62"/>
      <c r="G51" s="77"/>
      <c r="H51" s="99">
        <v>0</v>
      </c>
      <c r="I51" s="183" t="s">
        <v>83</v>
      </c>
      <c r="J51" s="183"/>
      <c r="K51" s="184"/>
    </row>
    <row r="52" spans="1:11" ht="19.95" customHeight="1">
      <c r="A52" s="38" t="s">
        <v>48</v>
      </c>
      <c r="B52" s="45"/>
      <c r="C52" s="29"/>
      <c r="D52" s="29"/>
      <c r="E52" s="11"/>
      <c r="F52" s="11"/>
      <c r="G52" s="70"/>
      <c r="H52" s="86"/>
      <c r="I52" s="162"/>
      <c r="J52" s="162"/>
      <c r="K52" s="163"/>
    </row>
    <row r="53" spans="1:11" s="4" customFormat="1" ht="19.95" customHeight="1">
      <c r="A53" s="55">
        <v>43252</v>
      </c>
      <c r="B53" s="51">
        <v>43254</v>
      </c>
      <c r="C53" s="53" t="s">
        <v>29</v>
      </c>
      <c r="D53" s="53" t="s">
        <v>0</v>
      </c>
      <c r="E53" s="54" t="s">
        <v>52</v>
      </c>
      <c r="F53" s="54"/>
      <c r="G53" s="71"/>
      <c r="H53" s="88">
        <v>0</v>
      </c>
      <c r="I53" s="166" t="s">
        <v>83</v>
      </c>
      <c r="J53" s="166"/>
      <c r="K53" s="167"/>
    </row>
    <row r="54" spans="1:11" ht="19.95" customHeight="1">
      <c r="A54" s="37">
        <v>43260</v>
      </c>
      <c r="B54" s="18"/>
      <c r="C54" s="27" t="s">
        <v>31</v>
      </c>
      <c r="D54" s="27" t="s">
        <v>32</v>
      </c>
      <c r="E54" s="117" t="s">
        <v>61</v>
      </c>
      <c r="F54" s="18"/>
      <c r="G54" s="37"/>
      <c r="H54" s="89">
        <v>2</v>
      </c>
      <c r="I54" s="159" t="s">
        <v>98</v>
      </c>
      <c r="J54" s="159" t="s">
        <v>95</v>
      </c>
      <c r="K54" s="158"/>
    </row>
    <row r="55" spans="1:11" ht="19.95" customHeight="1">
      <c r="A55" s="37">
        <v>43261</v>
      </c>
      <c r="B55" s="18"/>
      <c r="C55" s="27" t="s">
        <v>31</v>
      </c>
      <c r="D55" s="27" t="s">
        <v>32</v>
      </c>
      <c r="E55" s="117" t="s">
        <v>61</v>
      </c>
      <c r="F55" s="18"/>
      <c r="G55" s="37"/>
      <c r="H55" s="89">
        <v>2</v>
      </c>
      <c r="I55" s="159" t="s">
        <v>105</v>
      </c>
      <c r="J55" s="159" t="s">
        <v>106</v>
      </c>
      <c r="K55" s="158"/>
    </row>
    <row r="56" spans="1:11" ht="19.95" customHeight="1">
      <c r="A56" s="37">
        <v>43260</v>
      </c>
      <c r="B56" s="18"/>
      <c r="C56" s="28" t="s">
        <v>30</v>
      </c>
      <c r="D56" s="28" t="s">
        <v>5</v>
      </c>
      <c r="E56" s="118" t="s">
        <v>56</v>
      </c>
      <c r="F56" s="18"/>
      <c r="G56" s="37"/>
      <c r="H56" s="89">
        <v>2</v>
      </c>
      <c r="I56" s="194" t="s">
        <v>56</v>
      </c>
      <c r="J56" s="194" t="s">
        <v>56</v>
      </c>
      <c r="K56" s="158"/>
    </row>
    <row r="57" spans="1:11" ht="19.95" customHeight="1">
      <c r="A57" s="37">
        <v>43267</v>
      </c>
      <c r="B57" s="18"/>
      <c r="C57" s="28" t="s">
        <v>77</v>
      </c>
      <c r="D57" s="28" t="s">
        <v>78</v>
      </c>
      <c r="E57" s="119" t="s">
        <v>69</v>
      </c>
      <c r="F57" s="120" t="s">
        <v>58</v>
      </c>
      <c r="G57" s="78"/>
      <c r="H57" s="100">
        <v>2</v>
      </c>
      <c r="I57" s="209" t="s">
        <v>118</v>
      </c>
      <c r="J57" s="209" t="s">
        <v>118</v>
      </c>
      <c r="K57" s="158"/>
    </row>
    <row r="58" spans="1:11" ht="19.95" customHeight="1">
      <c r="A58" s="37">
        <v>43268</v>
      </c>
      <c r="B58" s="18"/>
      <c r="C58" s="28" t="s">
        <v>77</v>
      </c>
      <c r="D58" s="28" t="s">
        <v>78</v>
      </c>
      <c r="E58" s="119" t="s">
        <v>69</v>
      </c>
      <c r="F58" s="120" t="s">
        <v>58</v>
      </c>
      <c r="G58" s="78"/>
      <c r="H58" s="100">
        <v>2</v>
      </c>
      <c r="I58" s="209" t="s">
        <v>118</v>
      </c>
      <c r="J58" s="209" t="s">
        <v>118</v>
      </c>
      <c r="K58" s="158"/>
    </row>
    <row r="59" spans="1:11" ht="19.95" customHeight="1">
      <c r="A59" s="37">
        <v>43267</v>
      </c>
      <c r="B59" s="18"/>
      <c r="C59" s="27" t="s">
        <v>85</v>
      </c>
      <c r="D59" s="27" t="s">
        <v>33</v>
      </c>
      <c r="E59" s="112" t="s">
        <v>54</v>
      </c>
      <c r="F59" s="117" t="s">
        <v>61</v>
      </c>
      <c r="G59" s="79"/>
      <c r="H59" s="101">
        <v>2</v>
      </c>
      <c r="I59" s="159" t="s">
        <v>119</v>
      </c>
      <c r="J59" s="172" t="s">
        <v>118</v>
      </c>
      <c r="K59" s="158"/>
    </row>
    <row r="60" spans="1:11" ht="19.95" customHeight="1">
      <c r="A60" s="37">
        <v>43268</v>
      </c>
      <c r="B60" s="18"/>
      <c r="C60" s="27" t="s">
        <v>85</v>
      </c>
      <c r="D60" s="27" t="s">
        <v>33</v>
      </c>
      <c r="E60" s="112" t="s">
        <v>54</v>
      </c>
      <c r="F60" s="117" t="s">
        <v>61</v>
      </c>
      <c r="G60" s="79"/>
      <c r="H60" s="101">
        <v>2</v>
      </c>
      <c r="I60" s="159" t="s">
        <v>119</v>
      </c>
      <c r="J60" s="172" t="s">
        <v>118</v>
      </c>
      <c r="K60" s="158"/>
    </row>
    <row r="61" spans="1:11" s="4" customFormat="1" ht="19.95" customHeight="1">
      <c r="A61" s="55">
        <v>43274</v>
      </c>
      <c r="B61" s="51">
        <v>43275</v>
      </c>
      <c r="C61" s="53" t="s">
        <v>34</v>
      </c>
      <c r="D61" s="53" t="s">
        <v>53</v>
      </c>
      <c r="E61" s="115" t="s">
        <v>54</v>
      </c>
      <c r="F61" s="51"/>
      <c r="G61" s="55"/>
      <c r="H61" s="92">
        <v>0</v>
      </c>
      <c r="I61" s="168" t="s">
        <v>83</v>
      </c>
      <c r="J61" s="168"/>
      <c r="K61" s="167"/>
    </row>
    <row r="62" spans="1:11" s="4" customFormat="1" ht="19.95" customHeight="1" thickBot="1">
      <c r="A62" s="56">
        <v>43281</v>
      </c>
      <c r="B62" s="57"/>
      <c r="C62" s="58" t="s">
        <v>35</v>
      </c>
      <c r="D62" s="58" t="s">
        <v>5</v>
      </c>
      <c r="E62" s="57" t="s">
        <v>73</v>
      </c>
      <c r="F62" s="57"/>
      <c r="G62" s="56"/>
      <c r="H62" s="90">
        <v>2</v>
      </c>
      <c r="I62" s="185" t="s">
        <v>107</v>
      </c>
      <c r="J62" s="185" t="s">
        <v>120</v>
      </c>
      <c r="K62" s="184"/>
    </row>
    <row r="63" spans="1:11" s="4" customFormat="1" ht="19.95" customHeight="1" thickBot="1">
      <c r="A63" s="56">
        <v>43282</v>
      </c>
      <c r="B63" s="57"/>
      <c r="C63" s="58" t="s">
        <v>35</v>
      </c>
      <c r="D63" s="58" t="s">
        <v>5</v>
      </c>
      <c r="E63" s="57" t="s">
        <v>73</v>
      </c>
      <c r="F63" s="57"/>
      <c r="G63" s="56"/>
      <c r="H63" s="90">
        <v>2</v>
      </c>
      <c r="I63" s="185" t="s">
        <v>111</v>
      </c>
      <c r="J63" s="185" t="s">
        <v>94</v>
      </c>
      <c r="K63" s="184"/>
    </row>
    <row r="64" spans="1:11" s="2" customFormat="1" ht="19.95" customHeight="1">
      <c r="A64" s="36" t="s">
        <v>49</v>
      </c>
      <c r="B64" s="16"/>
      <c r="C64" s="26"/>
      <c r="D64" s="26"/>
      <c r="E64" s="16"/>
      <c r="F64" s="16"/>
      <c r="G64" s="80"/>
      <c r="H64" s="102"/>
      <c r="I64" s="186"/>
      <c r="J64" s="186"/>
      <c r="K64" s="156"/>
    </row>
    <row r="65" spans="1:11" ht="19.95" customHeight="1">
      <c r="A65" s="63">
        <v>43288</v>
      </c>
      <c r="B65" s="64"/>
      <c r="C65" s="65" t="s">
        <v>36</v>
      </c>
      <c r="D65" s="65" t="s">
        <v>74</v>
      </c>
      <c r="E65" s="64" t="s">
        <v>75</v>
      </c>
      <c r="F65" s="64" t="s">
        <v>76</v>
      </c>
      <c r="G65" s="81"/>
      <c r="H65" s="103" t="s">
        <v>84</v>
      </c>
      <c r="I65" s="214" t="s">
        <v>121</v>
      </c>
      <c r="J65" s="215"/>
      <c r="K65" s="216"/>
    </row>
    <row r="66" spans="1:11" ht="19.95" customHeight="1">
      <c r="A66" s="63">
        <v>43289</v>
      </c>
      <c r="B66" s="64"/>
      <c r="C66" s="65" t="s">
        <v>36</v>
      </c>
      <c r="D66" s="65" t="s">
        <v>74</v>
      </c>
      <c r="E66" s="64" t="s">
        <v>75</v>
      </c>
      <c r="F66" s="64" t="s">
        <v>76</v>
      </c>
      <c r="G66" s="81"/>
      <c r="H66" s="103" t="s">
        <v>84</v>
      </c>
      <c r="I66" s="217"/>
      <c r="J66" s="218"/>
      <c r="K66" s="219"/>
    </row>
    <row r="67" spans="1:11" s="2" customFormat="1" ht="19.95" customHeight="1">
      <c r="A67" s="43">
        <v>43295</v>
      </c>
      <c r="B67" s="50">
        <v>43340</v>
      </c>
      <c r="C67" s="35" t="s">
        <v>37</v>
      </c>
      <c r="D67" s="35" t="s">
        <v>0</v>
      </c>
      <c r="E67" s="15"/>
      <c r="F67" s="15"/>
      <c r="G67" s="76"/>
      <c r="H67" s="98"/>
      <c r="I67" s="181"/>
      <c r="J67" s="181"/>
      <c r="K67" s="182"/>
    </row>
    <row r="68" spans="1:11" ht="19.95" customHeight="1">
      <c r="A68" s="22"/>
      <c r="B68" s="22"/>
      <c r="C68" s="23"/>
      <c r="D68" s="23"/>
      <c r="E68" s="7"/>
      <c r="F68" s="7"/>
      <c r="G68" s="7"/>
      <c r="H68" s="104"/>
      <c r="I68" s="187"/>
      <c r="J68" s="187"/>
      <c r="K68" s="188"/>
    </row>
    <row r="69" spans="1:11" s="148" customFormat="1" ht="19.95" customHeight="1">
      <c r="A69" s="144" t="s">
        <v>122</v>
      </c>
      <c r="B69" s="144"/>
      <c r="C69" s="145"/>
      <c r="D69" s="145"/>
      <c r="E69" s="146"/>
      <c r="F69" s="146"/>
      <c r="G69" s="146"/>
      <c r="H69" s="147"/>
      <c r="I69" s="189"/>
      <c r="J69" s="189"/>
      <c r="K69" s="190"/>
    </row>
  </sheetData>
  <mergeCells count="2">
    <mergeCell ref="D3:K3"/>
    <mergeCell ref="I65:K66"/>
  </mergeCells>
  <pageMargins left="0.51181102362204722" right="0.51181102362204722" top="0.74803149606299213" bottom="0.74803149606299213" header="0.31496062992125984" footer="0.31496062992125984"/>
  <pageSetup paperSize="9" scale="75" orientation="landscape" r:id="rId1"/>
  <headerFooter>
    <oddHeader>&amp;CKampfrichtereinsätze
1. Halbjahr 2018</oddHeader>
    <oddFooter>&amp;LHans-Ulrich Mos&amp;C&amp;F&amp;R&amp;D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10" workbookViewId="0">
      <selection activeCell="H22" sqref="H22"/>
    </sheetView>
  </sheetViews>
  <sheetFormatPr baseColWidth="10" defaultRowHeight="14.4"/>
  <cols>
    <col min="1" max="1" width="19.44140625" customWidth="1"/>
    <col min="2" max="4" width="11.5546875" style="197"/>
  </cols>
  <sheetData>
    <row r="1" spans="1:6" ht="21">
      <c r="A1" s="198" t="s">
        <v>123</v>
      </c>
    </row>
    <row r="2" spans="1:6">
      <c r="A2" s="200" t="s">
        <v>139</v>
      </c>
      <c r="B2" s="201" t="s">
        <v>54</v>
      </c>
      <c r="C2" s="201" t="s">
        <v>61</v>
      </c>
      <c r="D2" s="201" t="s">
        <v>56</v>
      </c>
      <c r="E2" s="202"/>
      <c r="F2" s="204" t="s">
        <v>151</v>
      </c>
    </row>
    <row r="3" spans="1:6">
      <c r="A3" s="200" t="s">
        <v>124</v>
      </c>
      <c r="B3" s="201"/>
      <c r="C3" s="201"/>
      <c r="D3" s="201"/>
      <c r="E3" s="202"/>
      <c r="F3" s="204" t="s">
        <v>148</v>
      </c>
    </row>
    <row r="4" spans="1:6">
      <c r="A4" s="202" t="s">
        <v>117</v>
      </c>
      <c r="B4" s="203">
        <v>1</v>
      </c>
      <c r="C4" s="203">
        <v>1</v>
      </c>
      <c r="D4" s="203"/>
      <c r="E4" s="202"/>
      <c r="F4" s="202">
        <f>SUM(B4:E4)</f>
        <v>2</v>
      </c>
    </row>
    <row r="5" spans="1:6">
      <c r="A5" s="202" t="s">
        <v>110</v>
      </c>
      <c r="B5" s="203">
        <v>2</v>
      </c>
      <c r="C5" s="203"/>
      <c r="D5" s="203"/>
      <c r="E5" s="202"/>
      <c r="F5" s="202">
        <f>SUM(B5:E5)</f>
        <v>2</v>
      </c>
    </row>
    <row r="6" spans="1:6">
      <c r="A6" s="202" t="s">
        <v>126</v>
      </c>
      <c r="B6" s="203">
        <v>2</v>
      </c>
      <c r="C6" s="203"/>
      <c r="D6" s="203"/>
      <c r="E6" s="202"/>
      <c r="F6" s="202">
        <f>SUM(B6:E6)</f>
        <v>2</v>
      </c>
    </row>
    <row r="7" spans="1:6">
      <c r="A7" s="200" t="s">
        <v>127</v>
      </c>
      <c r="B7" s="201"/>
      <c r="C7" s="201"/>
      <c r="D7" s="201"/>
      <c r="E7" s="202"/>
      <c r="F7" s="202"/>
    </row>
    <row r="8" spans="1:6">
      <c r="A8" s="202" t="s">
        <v>129</v>
      </c>
      <c r="B8" s="203">
        <v>0</v>
      </c>
      <c r="C8" s="203"/>
      <c r="D8" s="203"/>
      <c r="E8" s="202"/>
      <c r="F8" s="202">
        <f t="shared" ref="F8:F13" si="0">SUM(B8:E8)</f>
        <v>0</v>
      </c>
    </row>
    <row r="9" spans="1:6">
      <c r="A9" s="202" t="s">
        <v>150</v>
      </c>
      <c r="B9" s="203">
        <v>0</v>
      </c>
      <c r="C9" s="203"/>
      <c r="D9" s="203"/>
      <c r="E9" s="202"/>
      <c r="F9" s="202">
        <f t="shared" si="0"/>
        <v>0</v>
      </c>
    </row>
    <row r="10" spans="1:6">
      <c r="A10" s="202" t="s">
        <v>130</v>
      </c>
      <c r="B10" s="203"/>
      <c r="C10" s="203"/>
      <c r="D10" s="203">
        <v>0</v>
      </c>
      <c r="E10" s="202"/>
      <c r="F10" s="202">
        <f t="shared" si="0"/>
        <v>0</v>
      </c>
    </row>
    <row r="11" spans="1:6">
      <c r="A11" s="202" t="s">
        <v>131</v>
      </c>
      <c r="B11" s="203"/>
      <c r="C11" s="203"/>
      <c r="D11" s="203">
        <v>0</v>
      </c>
      <c r="E11" s="202"/>
      <c r="F11" s="202">
        <f t="shared" si="0"/>
        <v>0</v>
      </c>
    </row>
    <row r="12" spans="1:6">
      <c r="A12" s="202" t="s">
        <v>125</v>
      </c>
      <c r="B12" s="203"/>
      <c r="C12" s="203"/>
      <c r="D12" s="203">
        <v>0</v>
      </c>
      <c r="E12" s="202"/>
      <c r="F12" s="202">
        <f t="shared" si="0"/>
        <v>0</v>
      </c>
    </row>
    <row r="13" spans="1:6">
      <c r="A13" s="202" t="s">
        <v>128</v>
      </c>
      <c r="B13" s="203"/>
      <c r="C13" s="203"/>
      <c r="D13" s="203">
        <v>0</v>
      </c>
      <c r="E13" s="202"/>
      <c r="F13" s="202">
        <f t="shared" si="0"/>
        <v>0</v>
      </c>
    </row>
    <row r="14" spans="1:6">
      <c r="A14" s="200" t="s">
        <v>149</v>
      </c>
      <c r="B14" s="201"/>
      <c r="C14" s="201"/>
      <c r="D14" s="201"/>
      <c r="E14" s="200"/>
      <c r="F14" s="200">
        <f>SUM(F3:F13)</f>
        <v>6</v>
      </c>
    </row>
    <row r="15" spans="1:6" ht="21">
      <c r="A15" s="198" t="s">
        <v>132</v>
      </c>
    </row>
    <row r="16" spans="1:6">
      <c r="A16" s="200" t="s">
        <v>139</v>
      </c>
      <c r="B16" s="201" t="s">
        <v>54</v>
      </c>
      <c r="C16" s="201" t="s">
        <v>61</v>
      </c>
      <c r="D16" s="201" t="s">
        <v>62</v>
      </c>
      <c r="E16" s="202"/>
      <c r="F16" s="204" t="s">
        <v>151</v>
      </c>
    </row>
    <row r="17" spans="1:6">
      <c r="A17" s="200" t="s">
        <v>124</v>
      </c>
      <c r="B17" s="201"/>
      <c r="C17" s="201"/>
      <c r="D17" s="201"/>
      <c r="E17" s="202"/>
      <c r="F17" s="204" t="s">
        <v>148</v>
      </c>
    </row>
    <row r="18" spans="1:6">
      <c r="A18" s="202" t="s">
        <v>111</v>
      </c>
      <c r="B18" s="203">
        <v>2</v>
      </c>
      <c r="C18" s="203"/>
      <c r="D18" s="203"/>
      <c r="E18" s="202"/>
      <c r="F18" s="202">
        <f>SUM(B18:E18)</f>
        <v>2</v>
      </c>
    </row>
    <row r="19" spans="1:6">
      <c r="A19" s="202" t="s">
        <v>115</v>
      </c>
      <c r="B19" s="203"/>
      <c r="C19" s="203"/>
      <c r="D19" s="203">
        <v>1</v>
      </c>
      <c r="E19" s="202"/>
      <c r="F19" s="202">
        <f>SUM(B19:E19)</f>
        <v>1</v>
      </c>
    </row>
    <row r="20" spans="1:6">
      <c r="A20" s="202" t="s">
        <v>104</v>
      </c>
      <c r="B20" s="203"/>
      <c r="C20" s="203"/>
      <c r="D20" s="203">
        <v>2</v>
      </c>
      <c r="E20" s="202"/>
      <c r="F20" s="202">
        <f>SUM(B20:E20)</f>
        <v>2</v>
      </c>
    </row>
    <row r="21" spans="1:6">
      <c r="A21" s="200" t="s">
        <v>127</v>
      </c>
      <c r="B21" s="201"/>
      <c r="C21" s="201"/>
      <c r="D21" s="201"/>
      <c r="E21" s="202"/>
      <c r="F21" s="202"/>
    </row>
    <row r="22" spans="1:6">
      <c r="A22" s="202" t="s">
        <v>133</v>
      </c>
      <c r="B22" s="203">
        <v>0</v>
      </c>
      <c r="C22" s="203"/>
      <c r="D22" s="203"/>
      <c r="E22" s="202"/>
      <c r="F22" s="202">
        <f>SUM(B22:E22)</f>
        <v>0</v>
      </c>
    </row>
    <row r="23" spans="1:6">
      <c r="A23" s="202" t="s">
        <v>134</v>
      </c>
      <c r="B23" s="203"/>
      <c r="C23" s="203"/>
      <c r="D23" s="203">
        <v>0</v>
      </c>
      <c r="E23" s="202"/>
      <c r="F23" s="202">
        <f>SUM(B23:E23)</f>
        <v>0</v>
      </c>
    </row>
    <row r="24" spans="1:6">
      <c r="A24" s="202" t="s">
        <v>135</v>
      </c>
      <c r="B24" s="203"/>
      <c r="C24" s="203"/>
      <c r="D24" s="203">
        <v>0</v>
      </c>
      <c r="E24" s="202"/>
      <c r="F24" s="202">
        <f>SUM(B24:E24)</f>
        <v>0</v>
      </c>
    </row>
    <row r="25" spans="1:6">
      <c r="A25" s="202" t="s">
        <v>136</v>
      </c>
      <c r="B25" s="203"/>
      <c r="C25" s="203"/>
      <c r="D25" s="203">
        <v>0</v>
      </c>
      <c r="E25" s="202"/>
      <c r="F25" s="202">
        <f>SUM(B25:E25)</f>
        <v>0</v>
      </c>
    </row>
    <row r="26" spans="1:6">
      <c r="A26" s="202" t="s">
        <v>137</v>
      </c>
      <c r="B26" s="203"/>
      <c r="C26" s="203"/>
      <c r="D26" s="203">
        <v>0</v>
      </c>
      <c r="E26" s="202"/>
      <c r="F26" s="202">
        <f>SUM(B26:E26)</f>
        <v>0</v>
      </c>
    </row>
    <row r="27" spans="1:6" s="196" customFormat="1">
      <c r="A27" s="200" t="s">
        <v>149</v>
      </c>
      <c r="B27" s="201"/>
      <c r="C27" s="201"/>
      <c r="D27" s="201"/>
      <c r="E27" s="200"/>
      <c r="F27" s="200">
        <f>SUM(F18:F26)</f>
        <v>5</v>
      </c>
    </row>
    <row r="28" spans="1:6" s="198" customFormat="1" ht="21">
      <c r="A28" s="198" t="s">
        <v>138</v>
      </c>
      <c r="B28" s="199"/>
      <c r="C28" s="199"/>
      <c r="D28" s="199"/>
    </row>
    <row r="29" spans="1:6">
      <c r="A29" s="200" t="s">
        <v>139</v>
      </c>
      <c r="B29" s="201" t="s">
        <v>54</v>
      </c>
      <c r="C29" s="201" t="s">
        <v>61</v>
      </c>
      <c r="D29" s="201" t="s">
        <v>69</v>
      </c>
      <c r="E29" s="201" t="s">
        <v>141</v>
      </c>
      <c r="F29" s="204" t="s">
        <v>151</v>
      </c>
    </row>
    <row r="30" spans="1:6">
      <c r="A30" s="200" t="s">
        <v>124</v>
      </c>
      <c r="B30" s="203"/>
      <c r="C30" s="203"/>
      <c r="D30" s="203"/>
      <c r="E30" s="202"/>
      <c r="F30" s="204" t="s">
        <v>148</v>
      </c>
    </row>
    <row r="31" spans="1:6">
      <c r="A31" s="202" t="s">
        <v>140</v>
      </c>
      <c r="B31" s="203">
        <v>1</v>
      </c>
      <c r="C31" s="203"/>
      <c r="D31" s="203">
        <v>1</v>
      </c>
      <c r="E31" s="202"/>
      <c r="F31" s="202">
        <f t="shared" ref="F31:F36" si="1">SUM(B31:E31)</f>
        <v>2</v>
      </c>
    </row>
    <row r="32" spans="1:6">
      <c r="A32" s="202" t="s">
        <v>109</v>
      </c>
      <c r="B32" s="203">
        <v>1</v>
      </c>
      <c r="C32" s="203"/>
      <c r="D32" s="203"/>
      <c r="E32" s="202"/>
      <c r="F32" s="202">
        <f t="shared" si="1"/>
        <v>1</v>
      </c>
    </row>
    <row r="33" spans="1:6">
      <c r="A33" s="202" t="s">
        <v>101</v>
      </c>
      <c r="B33" s="203"/>
      <c r="C33" s="203"/>
      <c r="D33" s="203"/>
      <c r="E33" s="202">
        <v>3</v>
      </c>
      <c r="F33" s="202">
        <f t="shared" si="1"/>
        <v>3</v>
      </c>
    </row>
    <row r="34" spans="1:6">
      <c r="A34" s="202" t="s">
        <v>94</v>
      </c>
      <c r="B34" s="203">
        <v>7</v>
      </c>
      <c r="C34" s="203"/>
      <c r="D34" s="203"/>
      <c r="E34" s="202"/>
      <c r="F34" s="202">
        <f t="shared" si="1"/>
        <v>7</v>
      </c>
    </row>
    <row r="35" spans="1:6">
      <c r="A35" s="202" t="s">
        <v>105</v>
      </c>
      <c r="B35" s="203"/>
      <c r="C35" s="203">
        <v>3</v>
      </c>
      <c r="D35" s="203"/>
      <c r="E35" s="202"/>
      <c r="F35" s="202">
        <f t="shared" si="1"/>
        <v>3</v>
      </c>
    </row>
    <row r="36" spans="1:6">
      <c r="A36" s="202" t="s">
        <v>142</v>
      </c>
      <c r="B36" s="203">
        <v>4</v>
      </c>
      <c r="C36" s="203"/>
      <c r="D36" s="203"/>
      <c r="E36" s="202"/>
      <c r="F36" s="202">
        <f t="shared" si="1"/>
        <v>4</v>
      </c>
    </row>
    <row r="37" spans="1:6">
      <c r="A37" s="202" t="s">
        <v>100</v>
      </c>
      <c r="B37" s="203"/>
      <c r="C37" s="203"/>
      <c r="D37" s="203"/>
      <c r="E37" s="202">
        <v>3</v>
      </c>
      <c r="F37" s="202">
        <f t="shared" ref="F37:F45" si="2">SUM(B37:E37)</f>
        <v>3</v>
      </c>
    </row>
    <row r="38" spans="1:6">
      <c r="A38" s="202" t="s">
        <v>106</v>
      </c>
      <c r="B38" s="203"/>
      <c r="C38" s="203">
        <v>3</v>
      </c>
      <c r="D38" s="203"/>
      <c r="E38" s="202"/>
      <c r="F38" s="202">
        <f t="shared" si="2"/>
        <v>3</v>
      </c>
    </row>
    <row r="39" spans="1:6">
      <c r="A39" s="202" t="s">
        <v>96</v>
      </c>
      <c r="B39" s="203"/>
      <c r="C39" s="203">
        <v>4</v>
      </c>
      <c r="D39" s="203"/>
      <c r="E39" s="202"/>
      <c r="F39" s="202">
        <f t="shared" si="2"/>
        <v>4</v>
      </c>
    </row>
    <row r="40" spans="1:6">
      <c r="A40" s="202" t="s">
        <v>95</v>
      </c>
      <c r="B40" s="203"/>
      <c r="C40" s="203">
        <v>4</v>
      </c>
      <c r="D40" s="203"/>
      <c r="E40" s="202"/>
      <c r="F40" s="202">
        <f t="shared" si="2"/>
        <v>4</v>
      </c>
    </row>
    <row r="41" spans="1:6">
      <c r="A41" s="202" t="s">
        <v>98</v>
      </c>
      <c r="B41" s="203"/>
      <c r="C41" s="203">
        <v>3</v>
      </c>
      <c r="D41" s="203"/>
      <c r="E41" s="202">
        <v>1</v>
      </c>
      <c r="F41" s="202">
        <f t="shared" si="2"/>
        <v>4</v>
      </c>
    </row>
    <row r="42" spans="1:6">
      <c r="A42" s="202" t="s">
        <v>99</v>
      </c>
      <c r="B42" s="203"/>
      <c r="C42" s="203">
        <v>1</v>
      </c>
      <c r="D42" s="203"/>
      <c r="E42" s="202">
        <v>1</v>
      </c>
      <c r="F42" s="202">
        <f t="shared" si="2"/>
        <v>2</v>
      </c>
    </row>
    <row r="43" spans="1:6">
      <c r="A43" s="202" t="s">
        <v>143</v>
      </c>
      <c r="B43" s="203">
        <v>1</v>
      </c>
      <c r="C43" s="203"/>
      <c r="D43" s="203">
        <v>1</v>
      </c>
      <c r="E43" s="202"/>
      <c r="F43" s="202">
        <f t="shared" si="2"/>
        <v>2</v>
      </c>
    </row>
    <row r="44" spans="1:6">
      <c r="A44" s="202" t="s">
        <v>97</v>
      </c>
      <c r="B44" s="203"/>
      <c r="C44" s="203">
        <v>4</v>
      </c>
      <c r="D44" s="203"/>
      <c r="E44" s="202"/>
      <c r="F44" s="202">
        <f t="shared" si="2"/>
        <v>4</v>
      </c>
    </row>
    <row r="45" spans="1:6">
      <c r="A45" s="202" t="s">
        <v>112</v>
      </c>
      <c r="B45" s="203">
        <v>1</v>
      </c>
      <c r="C45" s="203"/>
      <c r="D45" s="203"/>
      <c r="E45" s="202">
        <v>4</v>
      </c>
      <c r="F45" s="202">
        <f t="shared" si="2"/>
        <v>5</v>
      </c>
    </row>
    <row r="46" spans="1:6">
      <c r="A46" s="200" t="s">
        <v>127</v>
      </c>
      <c r="B46" s="201"/>
      <c r="C46" s="201"/>
      <c r="D46" s="201"/>
      <c r="E46" s="202"/>
      <c r="F46" s="202"/>
    </row>
    <row r="47" spans="1:6">
      <c r="A47" s="202" t="s">
        <v>144</v>
      </c>
      <c r="B47" s="203"/>
      <c r="C47" s="203">
        <v>0</v>
      </c>
      <c r="D47" s="203"/>
      <c r="E47" s="202"/>
      <c r="F47" s="202">
        <f t="shared" ref="F47:F50" si="3">SUM(B47:E47)</f>
        <v>0</v>
      </c>
    </row>
    <row r="48" spans="1:6">
      <c r="A48" s="202" t="s">
        <v>145</v>
      </c>
      <c r="B48" s="203"/>
      <c r="C48" s="203"/>
      <c r="D48" s="203">
        <v>0</v>
      </c>
      <c r="E48" s="202"/>
      <c r="F48" s="202">
        <f t="shared" si="3"/>
        <v>0</v>
      </c>
    </row>
    <row r="49" spans="1:6">
      <c r="A49" s="202" t="s">
        <v>146</v>
      </c>
      <c r="B49" s="203"/>
      <c r="C49" s="203"/>
      <c r="D49" s="203">
        <v>0</v>
      </c>
      <c r="E49" s="202"/>
      <c r="F49" s="202">
        <f t="shared" si="3"/>
        <v>0</v>
      </c>
    </row>
    <row r="50" spans="1:6">
      <c r="A50" s="202" t="s">
        <v>147</v>
      </c>
      <c r="B50" s="203"/>
      <c r="C50" s="203"/>
      <c r="D50" s="203">
        <v>0</v>
      </c>
      <c r="E50" s="202"/>
      <c r="F50" s="202">
        <f t="shared" si="3"/>
        <v>0</v>
      </c>
    </row>
    <row r="51" spans="1:6" s="196" customFormat="1">
      <c r="A51" s="200" t="s">
        <v>149</v>
      </c>
      <c r="B51" s="201"/>
      <c r="C51" s="201"/>
      <c r="D51" s="201"/>
      <c r="E51" s="200"/>
      <c r="F51" s="200">
        <f>SUM(F31:F50)</f>
        <v>51</v>
      </c>
    </row>
  </sheetData>
  <printOptions gridLines="1"/>
  <pageMargins left="0.70866141732283472" right="0.70866141732283472" top="0.39370078740157483" bottom="0.39370078740157483" header="0.31496062992125984" footer="0.31496062992125984"/>
  <pageSetup paperSize="9" orientation="portrait" horizontalDpi="4294967293" r:id="rId1"/>
  <headerFooter>
    <oddFooter>&amp;LHans-Ulrich Mos&amp;CGeplante Einsätze 1. HJ 2018&amp;R&amp;D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Karieinsatz</vt:lpstr>
      <vt:lpstr>Statistik Karieinsatz</vt:lpstr>
      <vt:lpstr>Karieinsatz!Drucktitel</vt:lpstr>
      <vt:lpstr>Karieinsatz!Print_Area</vt:lpstr>
      <vt:lpstr>Karieinsatz!Print_Titles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Reimund Schönrock</dc:creator>
  <cp:lastModifiedBy>Hans-Ulrich Mos</cp:lastModifiedBy>
  <cp:lastPrinted>2018-01-15T09:14:28Z</cp:lastPrinted>
  <dcterms:created xsi:type="dcterms:W3CDTF">2017-11-12T13:27:49Z</dcterms:created>
  <dcterms:modified xsi:type="dcterms:W3CDTF">2018-01-15T09:53:15Z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